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15" i="1"/>
  <c r="A215"/>
  <c r="J214"/>
  <c r="I214"/>
  <c r="H214"/>
  <c r="G214"/>
  <c r="F214"/>
  <c r="B204"/>
  <c r="A204"/>
  <c r="J203"/>
  <c r="I203"/>
  <c r="H203"/>
  <c r="G203"/>
  <c r="F203"/>
  <c r="B194"/>
  <c r="A194"/>
  <c r="J193"/>
  <c r="I193"/>
  <c r="H193"/>
  <c r="G193"/>
  <c r="F193"/>
  <c r="B184"/>
  <c r="A184"/>
  <c r="J183"/>
  <c r="I183"/>
  <c r="H183"/>
  <c r="G183"/>
  <c r="F183"/>
  <c r="B173"/>
  <c r="A173"/>
  <c r="J172"/>
  <c r="I172"/>
  <c r="H172"/>
  <c r="G172"/>
  <c r="F172"/>
  <c r="B162"/>
  <c r="A162"/>
  <c r="J161"/>
  <c r="I161"/>
  <c r="H161"/>
  <c r="G161"/>
  <c r="F161"/>
  <c r="B151"/>
  <c r="A151"/>
  <c r="J150"/>
  <c r="I150"/>
  <c r="H150"/>
  <c r="G150"/>
  <c r="F150"/>
  <c r="B140"/>
  <c r="A140"/>
  <c r="J139"/>
  <c r="I139"/>
  <c r="H139"/>
  <c r="G139"/>
  <c r="F139"/>
  <c r="B130"/>
  <c r="A130"/>
  <c r="J129"/>
  <c r="I129"/>
  <c r="H129"/>
  <c r="G129"/>
  <c r="F129"/>
  <c r="B120"/>
  <c r="A120"/>
  <c r="J119"/>
  <c r="I119"/>
  <c r="H119"/>
  <c r="G119"/>
  <c r="F119"/>
  <c r="B110"/>
  <c r="A110"/>
  <c r="J109"/>
  <c r="I109"/>
  <c r="H109"/>
  <c r="G109"/>
  <c r="F109"/>
  <c r="B99"/>
  <c r="A99"/>
  <c r="J98"/>
  <c r="I98"/>
  <c r="H98"/>
  <c r="G98"/>
  <c r="F98"/>
  <c r="F110" s="1"/>
  <c r="B89"/>
  <c r="A89"/>
  <c r="J88"/>
  <c r="I88"/>
  <c r="H88"/>
  <c r="G88"/>
  <c r="F88"/>
  <c r="B78"/>
  <c r="A78"/>
  <c r="J77"/>
  <c r="I77"/>
  <c r="H77"/>
  <c r="G77"/>
  <c r="F77"/>
  <c r="B67"/>
  <c r="A67"/>
  <c r="J66"/>
  <c r="I66"/>
  <c r="H66"/>
  <c r="G66"/>
  <c r="F66"/>
  <c r="B56"/>
  <c r="A56"/>
  <c r="J55"/>
  <c r="I55"/>
  <c r="H55"/>
  <c r="G55"/>
  <c r="F55"/>
  <c r="B45"/>
  <c r="A45"/>
  <c r="J44"/>
  <c r="I44"/>
  <c r="H44"/>
  <c r="G44"/>
  <c r="F44"/>
  <c r="B34"/>
  <c r="A34"/>
  <c r="J33"/>
  <c r="I33"/>
  <c r="H33"/>
  <c r="G33"/>
  <c r="F33"/>
  <c r="B26"/>
  <c r="A26"/>
  <c r="J25"/>
  <c r="I25"/>
  <c r="H25"/>
  <c r="G25"/>
  <c r="F25"/>
  <c r="B16"/>
  <c r="A16"/>
  <c r="J15"/>
  <c r="I15"/>
  <c r="H15"/>
  <c r="G15"/>
  <c r="F15"/>
  <c r="F26" s="1"/>
  <c r="I215" l="1"/>
  <c r="I173"/>
  <c r="J110"/>
  <c r="I89"/>
  <c r="H67"/>
  <c r="J173"/>
  <c r="H194"/>
  <c r="F215"/>
  <c r="J215"/>
  <c r="I45"/>
  <c r="G45"/>
  <c r="G130"/>
  <c r="G215"/>
  <c r="G110"/>
  <c r="H130"/>
  <c r="I130"/>
  <c r="I151"/>
  <c r="F173"/>
  <c r="G173"/>
  <c r="F194"/>
  <c r="G194"/>
  <c r="H215"/>
  <c r="H45"/>
  <c r="J45"/>
  <c r="F45"/>
  <c r="J26"/>
  <c r="H26"/>
  <c r="I67"/>
  <c r="F89"/>
  <c r="F67"/>
  <c r="J67"/>
  <c r="G67"/>
  <c r="G89"/>
  <c r="H89"/>
  <c r="H110"/>
  <c r="I110"/>
  <c r="F130"/>
  <c r="J130"/>
  <c r="F151"/>
  <c r="J151"/>
  <c r="G151"/>
  <c r="H173"/>
  <c r="J194"/>
  <c r="J89"/>
  <c r="H151"/>
  <c r="I194"/>
  <c r="I26"/>
  <c r="G26"/>
  <c r="G216" l="1"/>
  <c r="F216"/>
  <c r="J216"/>
  <c r="H216"/>
  <c r="I216"/>
</calcChain>
</file>

<file path=xl/sharedStrings.xml><?xml version="1.0" encoding="utf-8"?>
<sst xmlns="http://schemas.openxmlformats.org/spreadsheetml/2006/main" count="338" uniqueCount="109">
  <si>
    <t>Школа</t>
  </si>
  <si>
    <t>МАОУ «Березовская начальная школа»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</si>
  <si>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</si>
  <si>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</si>
  <si>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</si>
  <si>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</si>
  <si>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</si>
  <si>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</si>
  <si>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</si>
  <si>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</si>
  <si>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</si>
  <si>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</si>
  <si>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</si>
  <si>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</si>
  <si>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</si>
  <si>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</si>
  <si>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</si>
  <si>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</si>
  <si>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</si>
  <si>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</si>
  <si>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</si>
  <si>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</si>
  <si>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</si>
  <si>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</si>
  <si>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</si>
  <si>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</si>
  <si>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</si>
  <si>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</si>
  <si>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</si>
  <si>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</si>
  <si>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Кондитерское изделие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</si>
  <si>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</si>
  <si>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</si>
  <si>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</si>
  <si>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</si>
  <si>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</si>
  <si>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</si>
  <si>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</si>
  <si>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</si>
  <si>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</si>
  <si>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</si>
  <si>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</si>
  <si>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Среднее значение за период:</t>
  </si>
  <si>
    <t>Чай с сахаром и лимоном</t>
  </si>
  <si>
    <t xml:space="preserve">Хлеб ржаной </t>
  </si>
  <si>
    <t xml:space="preserve">салат </t>
  </si>
  <si>
    <t xml:space="preserve">Соус </t>
  </si>
  <si>
    <t xml:space="preserve">Хлеб пшеничный </t>
  </si>
  <si>
    <t xml:space="preserve">Солянка сборная мясная </t>
  </si>
  <si>
    <t>Томат консервированный</t>
  </si>
  <si>
    <t xml:space="preserve">Кондитерское изделие </t>
  </si>
  <si>
    <t xml:space="preserve">Фрукты свежие </t>
  </si>
  <si>
    <t xml:space="preserve">Картофельное пюре </t>
  </si>
  <si>
    <t xml:space="preserve">Кофейный напиток </t>
  </si>
  <si>
    <t xml:space="preserve">Сыр порционный </t>
  </si>
  <si>
    <t>129,60129,6</t>
  </si>
  <si>
    <t xml:space="preserve">Компот из сухофруктов </t>
  </si>
  <si>
    <t xml:space="preserve">Икра кабачковая </t>
  </si>
  <si>
    <t xml:space="preserve">Кондитерское  изделие </t>
  </si>
  <si>
    <t xml:space="preserve">Капуста тушеная с мясом </t>
  </si>
  <si>
    <t xml:space="preserve">Какао на сухом молоке </t>
  </si>
  <si>
    <t xml:space="preserve">Булочка </t>
  </si>
  <si>
    <t xml:space="preserve">Суп "Картофельный" с лапшой </t>
  </si>
  <si>
    <t xml:space="preserve">Напиток из шиповника </t>
  </si>
  <si>
    <t xml:space="preserve">Чай с сахаром </t>
  </si>
  <si>
    <t xml:space="preserve">Томат консервированный </t>
  </si>
  <si>
    <t xml:space="preserve">Салат из капусты </t>
  </si>
  <si>
    <t>Борщ "Сибирский"</t>
  </si>
  <si>
    <t xml:space="preserve">Котлета мясная </t>
  </si>
  <si>
    <t xml:space="preserve">Каша перловая </t>
  </si>
  <si>
    <t>Сыр порционный</t>
  </si>
  <si>
    <t xml:space="preserve">Йогурт молочный </t>
  </si>
  <si>
    <t xml:space="preserve">Винегрет </t>
  </si>
  <si>
    <t xml:space="preserve">Щи по-уральски со свежей капустой </t>
  </si>
  <si>
    <t xml:space="preserve">Жаркое по-домашнему </t>
  </si>
  <si>
    <t xml:space="preserve">Огурец консервированный </t>
  </si>
  <si>
    <t xml:space="preserve">Плов с мясом (говядина) </t>
  </si>
  <si>
    <t xml:space="preserve">Тефтели мясные </t>
  </si>
  <si>
    <t xml:space="preserve">Каша рисовая </t>
  </si>
  <si>
    <t xml:space="preserve">Салат из отварной моркови с кукурузой </t>
  </si>
  <si>
    <t>Рассольник "Ленинградский"</t>
  </si>
  <si>
    <t xml:space="preserve">Кисель "Витаминный" </t>
  </si>
  <si>
    <t xml:space="preserve">Макаронные изделия отварные </t>
  </si>
  <si>
    <t xml:space="preserve">Уха их минтая </t>
  </si>
  <si>
    <t xml:space="preserve">Каша рисовая молочная </t>
  </si>
  <si>
    <t xml:space="preserve">Чай с сахаром и лимоном </t>
  </si>
  <si>
    <t xml:space="preserve">Салат из свежих овощей </t>
  </si>
  <si>
    <t xml:space="preserve">Сердце тушеной </t>
  </si>
  <si>
    <t>Соус</t>
  </si>
  <si>
    <t>Каша кукурузная молочная</t>
  </si>
  <si>
    <t xml:space="preserve">Масло порционное </t>
  </si>
  <si>
    <t xml:space="preserve">Чай с сахаром фруктовый </t>
  </si>
  <si>
    <t xml:space="preserve">Суп "Катрофельный" с лапшой </t>
  </si>
  <si>
    <t xml:space="preserve">Салат из отварной свеклы с кукурузой </t>
  </si>
  <si>
    <t xml:space="preserve">Сердце тушеное </t>
  </si>
  <si>
    <t xml:space="preserve">Рыбы припущенная (минтай) </t>
  </si>
  <si>
    <t xml:space="preserve">Яйцо куриное вареное вкрутую </t>
  </si>
  <si>
    <t>Компот из свежих плодов</t>
  </si>
  <si>
    <t>Суп с бобовыми (горх) с мясом</t>
  </si>
  <si>
    <t xml:space="preserve">Гуляш из говядины </t>
  </si>
  <si>
    <t xml:space="preserve">Каша гречневая </t>
  </si>
  <si>
    <t>Суп молочный с вермишелью</t>
  </si>
  <si>
    <t>Чай с сахаром</t>
  </si>
  <si>
    <t xml:space="preserve">Макаронные изделия отварные с сыром </t>
  </si>
  <si>
    <t xml:space="preserve">Гуляш из говядина </t>
  </si>
  <si>
    <t xml:space="preserve">Филе куриное </t>
  </si>
  <si>
    <t xml:space="preserve">Каша ячневая </t>
  </si>
  <si>
    <t xml:space="preserve">Компот из свежих плодов  </t>
  </si>
  <si>
    <t>Плов с мясом (говядина)</t>
  </si>
</sst>
</file>

<file path=xl/styles.xml><?xml version="1.0" encoding="utf-8"?>
<styleSheet xmlns="http://schemas.openxmlformats.org/spreadsheetml/2006/main">
  <fonts count="11">
    <font>
      <sz val="11"/>
      <name val="Calibri"/>
      <charset val="1"/>
    </font>
    <font>
      <sz val="1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D8D8D8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3" xfId="0" applyFont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6"/>
  <sheetViews>
    <sheetView tabSelected="1" workbookViewId="0">
      <pane xSplit="4" ySplit="5" topLeftCell="E18" activePane="bottomRight" state="frozen"/>
      <selection pane="topRight" activeCell="E1" sqref="E1"/>
      <selection pane="bottomLeft" activeCell="A57" sqref="A57"/>
      <selection pane="bottomRight" activeCell="E27" sqref="E27:E32"/>
    </sheetView>
  </sheetViews>
  <sheetFormatPr defaultColWidth="12.5546875" defaultRowHeight="14.4"/>
  <cols>
    <col min="1" max="1" width="4.109375" customWidth="1"/>
    <col min="2" max="2" width="4.5546875" customWidth="1"/>
    <col min="3" max="3" width="8" customWidth="1"/>
    <col min="4" max="4" width="10.109375" customWidth="1"/>
    <col min="5" max="5" width="46" customWidth="1"/>
    <col min="6" max="6" width="8.109375" customWidth="1"/>
    <col min="7" max="7" width="8.6640625" customWidth="1"/>
    <col min="8" max="8" width="6.5546875" customWidth="1"/>
    <col min="9" max="9" width="6" customWidth="1"/>
    <col min="10" max="10" width="7.109375" customWidth="1"/>
    <col min="11" max="11" width="8.6640625" customWidth="1"/>
    <col min="12" max="12" width="8" customWidth="1"/>
  </cols>
  <sheetData>
    <row r="1" spans="1:12" ht="14.25" customHeight="1">
      <c r="A1" s="1" t="s">
        <v>0</v>
      </c>
      <c r="B1" s="2"/>
      <c r="C1" s="53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7.25" customHeight="1">
      <c r="A2" s="4" t="s">
        <v>5</v>
      </c>
      <c r="B2" s="2"/>
      <c r="C2" s="2"/>
      <c r="D2" s="1"/>
      <c r="E2" s="2"/>
      <c r="F2" s="2"/>
      <c r="G2" s="2" t="s">
        <v>6</v>
      </c>
      <c r="H2" s="54"/>
      <c r="I2" s="54"/>
      <c r="J2" s="54"/>
      <c r="K2" s="54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/>
      <c r="I3" s="8"/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89</v>
      </c>
      <c r="F6" s="20">
        <v>180</v>
      </c>
      <c r="G6" s="20">
        <v>5.4</v>
      </c>
      <c r="H6" s="20">
        <v>10.9</v>
      </c>
      <c r="I6" s="20">
        <v>28.2</v>
      </c>
      <c r="J6" s="20">
        <v>234.1</v>
      </c>
      <c r="K6" s="21"/>
      <c r="L6" s="20"/>
    </row>
    <row r="7" spans="1:12" ht="12.75" customHeight="1">
      <c r="A7" s="22"/>
      <c r="B7" s="23"/>
      <c r="C7" s="24"/>
      <c r="D7" s="25"/>
      <c r="E7" s="26" t="s">
        <v>54</v>
      </c>
      <c r="F7" s="27">
        <v>20</v>
      </c>
      <c r="G7" s="27">
        <v>2.2999999999999998</v>
      </c>
      <c r="H7" s="27">
        <v>2.9</v>
      </c>
      <c r="I7" s="27">
        <v>0</v>
      </c>
      <c r="J7" s="27">
        <v>35.299999999999997</v>
      </c>
      <c r="K7" s="28"/>
      <c r="L7" s="27"/>
    </row>
    <row r="8" spans="1:12" ht="12.75" customHeight="1">
      <c r="A8" s="22"/>
      <c r="B8" s="23"/>
      <c r="C8" s="24"/>
      <c r="D8" s="25"/>
      <c r="E8" s="26" t="s">
        <v>90</v>
      </c>
      <c r="F8" s="27">
        <v>10</v>
      </c>
      <c r="G8" s="27">
        <v>0.1</v>
      </c>
      <c r="H8" s="27">
        <v>7.3</v>
      </c>
      <c r="I8" s="27">
        <v>0.1</v>
      </c>
      <c r="J8" s="27">
        <v>66.099999999999994</v>
      </c>
      <c r="K8" s="28"/>
      <c r="L8" s="27"/>
    </row>
    <row r="9" spans="1:12" ht="12.75" customHeight="1">
      <c r="A9" s="22"/>
      <c r="B9" s="23"/>
      <c r="C9" s="24"/>
      <c r="D9" s="29" t="s">
        <v>27</v>
      </c>
      <c r="E9" s="26" t="s">
        <v>91</v>
      </c>
      <c r="F9" s="27">
        <v>200</v>
      </c>
      <c r="G9" s="27">
        <v>0.3</v>
      </c>
      <c r="H9" s="27">
        <v>0</v>
      </c>
      <c r="I9" s="27">
        <v>29.3</v>
      </c>
      <c r="J9" s="27">
        <v>118.4</v>
      </c>
      <c r="K9" s="28"/>
      <c r="L9" s="27"/>
    </row>
    <row r="10" spans="1:12" ht="12.75" customHeight="1">
      <c r="A10" s="22"/>
      <c r="B10" s="23"/>
      <c r="C10" s="24"/>
      <c r="D10" s="29" t="s">
        <v>28</v>
      </c>
      <c r="E10" s="26" t="s">
        <v>44</v>
      </c>
      <c r="F10" s="27">
        <v>50</v>
      </c>
      <c r="G10" s="27">
        <v>4.95</v>
      </c>
      <c r="H10" s="27">
        <v>0.9</v>
      </c>
      <c r="I10" s="27">
        <v>25.05</v>
      </c>
      <c r="J10" s="27">
        <v>130.5</v>
      </c>
      <c r="K10" s="28"/>
      <c r="L10" s="27"/>
    </row>
    <row r="11" spans="1:12" ht="12.75" customHeight="1">
      <c r="A11" s="22"/>
      <c r="B11" s="23"/>
      <c r="C11" s="24"/>
      <c r="D11" s="29"/>
      <c r="E11" s="26" t="s">
        <v>47</v>
      </c>
      <c r="F11" s="27">
        <v>50</v>
      </c>
      <c r="G11" s="27">
        <v>3.5</v>
      </c>
      <c r="H11" s="27">
        <v>3.5</v>
      </c>
      <c r="I11" s="27">
        <v>23.4</v>
      </c>
      <c r="J11" s="27">
        <v>111.5</v>
      </c>
      <c r="K11" s="28"/>
      <c r="L11" s="27"/>
    </row>
    <row r="12" spans="1:12" ht="12.75" customHeight="1">
      <c r="A12" s="22"/>
      <c r="B12" s="23"/>
      <c r="C12" s="24"/>
      <c r="D12" s="29" t="s">
        <v>45</v>
      </c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22"/>
      <c r="B13" s="23"/>
      <c r="C13" s="24"/>
      <c r="D13" s="25"/>
      <c r="E13" s="26" t="s">
        <v>61</v>
      </c>
      <c r="F13" s="27">
        <v>70</v>
      </c>
      <c r="G13" s="27">
        <v>7.28</v>
      </c>
      <c r="H13" s="27">
        <v>12.52</v>
      </c>
      <c r="I13" s="27">
        <v>53.92</v>
      </c>
      <c r="J13" s="27">
        <v>358</v>
      </c>
      <c r="K13" s="28"/>
      <c r="L13" s="27"/>
    </row>
    <row r="14" spans="1:12" ht="12.75" customHeight="1">
      <c r="A14" s="22"/>
      <c r="B14" s="23"/>
      <c r="C14" s="24"/>
      <c r="D14" s="25"/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30"/>
      <c r="B15" s="31"/>
      <c r="C15" s="32"/>
      <c r="D15" s="33" t="s">
        <v>31</v>
      </c>
      <c r="E15" s="34"/>
      <c r="F15" s="35">
        <f>SUM(F6:F14)</f>
        <v>580</v>
      </c>
      <c r="G15" s="35">
        <f>SUM(G6:G14)</f>
        <v>23.830000000000002</v>
      </c>
      <c r="H15" s="35">
        <f>SUM(H6:H14)</f>
        <v>38.019999999999996</v>
      </c>
      <c r="I15" s="35">
        <f>SUM(I6:I14)</f>
        <v>159.97000000000003</v>
      </c>
      <c r="J15" s="35">
        <f>SUM(J6:J14)</f>
        <v>1053.9000000000001</v>
      </c>
      <c r="K15" s="36"/>
      <c r="L15" s="35">
        <v>160</v>
      </c>
    </row>
    <row r="16" spans="1:12" ht="12.75" customHeight="1">
      <c r="A16" s="37">
        <f>A6</f>
        <v>1</v>
      </c>
      <c r="B16" s="38">
        <f>B6</f>
        <v>1</v>
      </c>
      <c r="C16" s="39" t="s">
        <v>32</v>
      </c>
      <c r="D16" s="29" t="s">
        <v>33</v>
      </c>
      <c r="E16" s="26" t="s">
        <v>49</v>
      </c>
      <c r="F16" s="27">
        <v>40</v>
      </c>
      <c r="G16" s="27">
        <v>0</v>
      </c>
      <c r="H16" s="27">
        <v>0</v>
      </c>
      <c r="I16" s="27">
        <v>0</v>
      </c>
      <c r="J16" s="27">
        <v>0</v>
      </c>
      <c r="K16" s="28"/>
      <c r="L16" s="27"/>
    </row>
    <row r="17" spans="1:12" ht="12.75" customHeight="1">
      <c r="A17" s="22"/>
      <c r="B17" s="23"/>
      <c r="C17" s="24"/>
      <c r="D17" s="29" t="s">
        <v>34</v>
      </c>
      <c r="E17" s="26" t="s">
        <v>92</v>
      </c>
      <c r="F17" s="27">
        <v>200</v>
      </c>
      <c r="G17" s="27">
        <v>2.4</v>
      </c>
      <c r="H17" s="27">
        <v>4.3</v>
      </c>
      <c r="I17" s="27">
        <v>6.6</v>
      </c>
      <c r="J17" s="27">
        <v>75.099999999999994</v>
      </c>
      <c r="K17" s="28"/>
      <c r="L17" s="27"/>
    </row>
    <row r="18" spans="1:12" ht="12.75" customHeight="1">
      <c r="A18" s="22"/>
      <c r="B18" s="23"/>
      <c r="C18" s="24"/>
      <c r="D18" s="29" t="s">
        <v>35</v>
      </c>
      <c r="E18" s="26" t="s">
        <v>76</v>
      </c>
      <c r="F18" s="27">
        <v>180</v>
      </c>
      <c r="G18" s="27">
        <v>19.899999999999999</v>
      </c>
      <c r="H18" s="27">
        <v>20.52</v>
      </c>
      <c r="I18" s="27">
        <v>31.6</v>
      </c>
      <c r="J18" s="27">
        <v>390.68</v>
      </c>
      <c r="K18" s="28"/>
      <c r="L18" s="27"/>
    </row>
    <row r="19" spans="1:12" ht="12.75" customHeight="1">
      <c r="A19" s="22"/>
      <c r="B19" s="23"/>
      <c r="C19" s="24"/>
      <c r="D19" s="29" t="s">
        <v>36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37</v>
      </c>
      <c r="E20" s="26" t="s">
        <v>56</v>
      </c>
      <c r="F20" s="27">
        <v>200</v>
      </c>
      <c r="G20" s="27">
        <v>0.1</v>
      </c>
      <c r="H20" s="27">
        <v>0.1</v>
      </c>
      <c r="I20" s="27">
        <v>21.2</v>
      </c>
      <c r="J20" s="27">
        <v>85.7</v>
      </c>
      <c r="K20" s="28"/>
      <c r="L20" s="27"/>
    </row>
    <row r="21" spans="1:12" ht="12.75" customHeight="1">
      <c r="A21" s="22"/>
      <c r="B21" s="23"/>
      <c r="C21" s="24"/>
      <c r="D21" s="29" t="s">
        <v>38</v>
      </c>
      <c r="E21" s="26" t="s">
        <v>47</v>
      </c>
      <c r="F21" s="27">
        <v>50</v>
      </c>
      <c r="G21" s="27">
        <v>3.5</v>
      </c>
      <c r="H21" s="27">
        <v>3.5</v>
      </c>
      <c r="I21" s="27">
        <v>23.4</v>
      </c>
      <c r="J21" s="27">
        <v>111.5</v>
      </c>
      <c r="K21" s="28"/>
      <c r="L21" s="27"/>
    </row>
    <row r="22" spans="1:12" ht="12.75" customHeight="1">
      <c r="A22" s="22"/>
      <c r="B22" s="23"/>
      <c r="C22" s="24"/>
      <c r="D22" s="29" t="s">
        <v>39</v>
      </c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22"/>
      <c r="B23" s="23"/>
      <c r="C23" s="24"/>
      <c r="D23" s="25"/>
      <c r="E23" s="26" t="s">
        <v>50</v>
      </c>
      <c r="F23" s="27">
        <v>50</v>
      </c>
      <c r="G23" s="27">
        <v>7.5</v>
      </c>
      <c r="H23" s="27">
        <v>17</v>
      </c>
      <c r="I23" s="27">
        <v>73</v>
      </c>
      <c r="J23" s="27">
        <v>229</v>
      </c>
      <c r="K23" s="28"/>
      <c r="L23" s="27"/>
    </row>
    <row r="24" spans="1:12" ht="12.75" customHeight="1">
      <c r="A24" s="22"/>
      <c r="B24" s="23"/>
      <c r="C24" s="24"/>
      <c r="D24" s="25"/>
      <c r="E24" s="26" t="s">
        <v>51</v>
      </c>
      <c r="F24" s="27">
        <v>100</v>
      </c>
      <c r="G24" s="27">
        <v>0.3</v>
      </c>
      <c r="H24" s="27">
        <v>0</v>
      </c>
      <c r="I24" s="27">
        <v>29.3</v>
      </c>
      <c r="J24" s="27">
        <v>118.4</v>
      </c>
      <c r="K24" s="28"/>
      <c r="L24" s="27"/>
    </row>
    <row r="25" spans="1:12" ht="12.75" customHeight="1">
      <c r="A25" s="30"/>
      <c r="B25" s="31"/>
      <c r="C25" s="32"/>
      <c r="D25" s="33" t="s">
        <v>31</v>
      </c>
      <c r="E25" s="34"/>
      <c r="F25" s="35">
        <f>SUM(F16:F24)</f>
        <v>820</v>
      </c>
      <c r="G25" s="35">
        <f>SUM(G16:G24)</f>
        <v>33.699999999999996</v>
      </c>
      <c r="H25" s="35">
        <f>SUM(H16:H24)</f>
        <v>45.42</v>
      </c>
      <c r="I25" s="35">
        <f>SUM(I16:I24)</f>
        <v>185.10000000000002</v>
      </c>
      <c r="J25" s="35">
        <f>SUM(J16:J24)</f>
        <v>1010.38</v>
      </c>
      <c r="K25" s="36"/>
      <c r="L25" s="35">
        <v>238</v>
      </c>
    </row>
    <row r="26" spans="1:12" ht="12.75" customHeight="1">
      <c r="A26" s="40">
        <f>A6</f>
        <v>1</v>
      </c>
      <c r="B26" s="41">
        <f>B6</f>
        <v>1</v>
      </c>
      <c r="C26" s="55" t="s">
        <v>40</v>
      </c>
      <c r="D26" s="55"/>
      <c r="E26" s="42"/>
      <c r="F26" s="43">
        <f>F15+F25</f>
        <v>1400</v>
      </c>
      <c r="G26" s="43">
        <f>G15+G25</f>
        <v>57.53</v>
      </c>
      <c r="H26" s="43">
        <f>H15+H25</f>
        <v>83.44</v>
      </c>
      <c r="I26" s="43">
        <f>I15+I25</f>
        <v>345.07000000000005</v>
      </c>
      <c r="J26" s="43">
        <f>J15+J25</f>
        <v>2064.2800000000002</v>
      </c>
      <c r="K26" s="43"/>
      <c r="L26" s="43"/>
    </row>
    <row r="27" spans="1:12" ht="24.75" customHeight="1">
      <c r="A27" s="44">
        <v>1</v>
      </c>
      <c r="B27" s="23">
        <v>2</v>
      </c>
      <c r="C27" s="17" t="s">
        <v>25</v>
      </c>
      <c r="D27" s="18" t="s">
        <v>26</v>
      </c>
      <c r="E27" s="19" t="s">
        <v>59</v>
      </c>
      <c r="F27" s="20">
        <v>180</v>
      </c>
      <c r="G27" s="20">
        <v>2.6</v>
      </c>
      <c r="H27" s="20">
        <v>6.3</v>
      </c>
      <c r="I27" s="20">
        <v>13.4</v>
      </c>
      <c r="J27" s="20">
        <v>120.7</v>
      </c>
      <c r="K27" s="21"/>
      <c r="L27" s="20"/>
    </row>
    <row r="28" spans="1:12" ht="12.75" customHeight="1">
      <c r="A28" s="44"/>
      <c r="B28" s="23"/>
      <c r="C28" s="24"/>
      <c r="D28" s="25"/>
      <c r="E28" s="26" t="s">
        <v>49</v>
      </c>
      <c r="F28" s="27">
        <v>40</v>
      </c>
      <c r="G28" s="27">
        <v>0</v>
      </c>
      <c r="H28" s="27">
        <v>0</v>
      </c>
      <c r="I28" s="27">
        <v>0</v>
      </c>
      <c r="J28" s="27">
        <v>0</v>
      </c>
      <c r="K28" s="28"/>
      <c r="L28" s="27"/>
    </row>
    <row r="29" spans="1:12" ht="12.75" customHeight="1">
      <c r="A29" s="44"/>
      <c r="B29" s="23"/>
      <c r="C29" s="24"/>
      <c r="D29" s="29" t="s">
        <v>27</v>
      </c>
      <c r="E29" s="26" t="s">
        <v>53</v>
      </c>
      <c r="F29" s="27">
        <v>200</v>
      </c>
      <c r="G29" s="27">
        <v>2.2999999999999998</v>
      </c>
      <c r="H29" s="27">
        <v>2.2999999999999998</v>
      </c>
      <c r="I29" s="27">
        <v>25</v>
      </c>
      <c r="J29" s="27" t="s">
        <v>55</v>
      </c>
      <c r="K29" s="28"/>
      <c r="L29" s="27"/>
    </row>
    <row r="30" spans="1:12" ht="12.75" customHeight="1">
      <c r="A30" s="44"/>
      <c r="B30" s="23"/>
      <c r="C30" s="24"/>
      <c r="D30" s="29" t="s">
        <v>28</v>
      </c>
      <c r="E30" s="26" t="s">
        <v>44</v>
      </c>
      <c r="F30" s="27">
        <v>50</v>
      </c>
      <c r="G30" s="27">
        <v>4.95</v>
      </c>
      <c r="H30" s="27">
        <v>0.9</v>
      </c>
      <c r="I30" s="27">
        <v>25.05</v>
      </c>
      <c r="J30" s="27">
        <v>130.5</v>
      </c>
      <c r="K30" s="28"/>
      <c r="L30" s="27"/>
    </row>
    <row r="31" spans="1:12" ht="12.75" customHeight="1">
      <c r="A31" s="44"/>
      <c r="B31" s="23"/>
      <c r="C31" s="24"/>
      <c r="D31" s="29"/>
      <c r="E31" s="26" t="s">
        <v>47</v>
      </c>
      <c r="F31" s="27">
        <v>50</v>
      </c>
      <c r="G31" s="27">
        <v>3.5</v>
      </c>
      <c r="H31" s="27">
        <v>3.5</v>
      </c>
      <c r="I31" s="27">
        <v>23.4</v>
      </c>
      <c r="J31" s="27">
        <v>111.5</v>
      </c>
      <c r="K31" s="28"/>
      <c r="L31" s="27"/>
    </row>
    <row r="32" spans="1:12" ht="12.75" customHeight="1">
      <c r="A32" s="44"/>
      <c r="B32" s="23"/>
      <c r="C32" s="24"/>
      <c r="D32" s="29"/>
      <c r="E32" s="26" t="s">
        <v>50</v>
      </c>
      <c r="F32" s="27">
        <v>50</v>
      </c>
      <c r="G32" s="27">
        <v>7.5</v>
      </c>
      <c r="H32" s="27">
        <v>17</v>
      </c>
      <c r="I32" s="27">
        <v>73</v>
      </c>
      <c r="J32" s="27">
        <v>229</v>
      </c>
      <c r="K32" s="28"/>
      <c r="L32" s="27"/>
    </row>
    <row r="33" spans="1:12" ht="12.75" customHeight="1">
      <c r="A33" s="45"/>
      <c r="B33" s="31"/>
      <c r="C33" s="32"/>
      <c r="D33" s="33" t="s">
        <v>31</v>
      </c>
      <c r="E33" s="34"/>
      <c r="F33" s="35">
        <f>SUM(F27:F32)</f>
        <v>570</v>
      </c>
      <c r="G33" s="35">
        <f>SUM(G27:G32)</f>
        <v>20.85</v>
      </c>
      <c r="H33" s="35">
        <f>SUM(H27:H32)</f>
        <v>30</v>
      </c>
      <c r="I33" s="35">
        <f>SUM(I27:I32)</f>
        <v>159.85</v>
      </c>
      <c r="J33" s="35">
        <f>SUM(J27:J32)</f>
        <v>591.70000000000005</v>
      </c>
      <c r="K33" s="36"/>
      <c r="L33" s="35">
        <v>160</v>
      </c>
    </row>
    <row r="34" spans="1:12" ht="12.75" customHeight="1">
      <c r="A34" s="38">
        <f>A27</f>
        <v>1</v>
      </c>
      <c r="B34" s="38">
        <f>B27</f>
        <v>2</v>
      </c>
      <c r="C34" s="39" t="s">
        <v>32</v>
      </c>
      <c r="D34" s="29" t="s">
        <v>33</v>
      </c>
      <c r="E34" s="26" t="s">
        <v>93</v>
      </c>
      <c r="F34" s="27">
        <v>50</v>
      </c>
      <c r="G34" s="27">
        <v>1</v>
      </c>
      <c r="H34" s="27">
        <v>4.0999999999999996</v>
      </c>
      <c r="I34" s="27">
        <v>9</v>
      </c>
      <c r="J34" s="27">
        <v>76.900000000000006</v>
      </c>
      <c r="K34" s="28"/>
      <c r="L34" s="27"/>
    </row>
    <row r="35" spans="1:12" ht="12.75" customHeight="1">
      <c r="A35" s="44"/>
      <c r="B35" s="23"/>
      <c r="C35" s="24"/>
      <c r="D35" s="29" t="s">
        <v>34</v>
      </c>
      <c r="E35" s="26" t="s">
        <v>48</v>
      </c>
      <c r="F35" s="27">
        <v>200</v>
      </c>
      <c r="G35" s="27">
        <v>5.7</v>
      </c>
      <c r="H35" s="27">
        <v>3.2</v>
      </c>
      <c r="I35" s="27">
        <v>14.2</v>
      </c>
      <c r="J35" s="27">
        <v>119</v>
      </c>
      <c r="K35" s="28"/>
      <c r="L35" s="27"/>
    </row>
    <row r="36" spans="1:12" ht="12.75" customHeight="1">
      <c r="A36" s="44"/>
      <c r="B36" s="23"/>
      <c r="C36" s="24"/>
      <c r="D36" s="29" t="s">
        <v>35</v>
      </c>
      <c r="E36" s="26" t="s">
        <v>68</v>
      </c>
      <c r="F36" s="27">
        <v>70</v>
      </c>
      <c r="G36" s="27">
        <v>9.6999999999999993</v>
      </c>
      <c r="H36" s="27">
        <v>6.1</v>
      </c>
      <c r="I36" s="27">
        <v>8.1999999999999993</v>
      </c>
      <c r="J36" s="27">
        <v>127.1</v>
      </c>
      <c r="K36" s="28"/>
      <c r="L36" s="27"/>
    </row>
    <row r="37" spans="1:12" ht="12.75" customHeight="1">
      <c r="A37" s="44"/>
      <c r="B37" s="23"/>
      <c r="C37" s="24"/>
      <c r="D37" s="29"/>
      <c r="E37" s="26" t="s">
        <v>46</v>
      </c>
      <c r="F37" s="27">
        <v>20</v>
      </c>
      <c r="G37" s="27">
        <v>0.63</v>
      </c>
      <c r="H37" s="27">
        <v>3.35</v>
      </c>
      <c r="I37" s="27">
        <v>3.03</v>
      </c>
      <c r="J37" s="27">
        <v>45.1</v>
      </c>
      <c r="K37" s="28"/>
      <c r="L37" s="27"/>
    </row>
    <row r="38" spans="1:12" ht="12.75" customHeight="1">
      <c r="A38" s="44"/>
      <c r="B38" s="23"/>
      <c r="C38" s="24"/>
      <c r="D38" s="29" t="s">
        <v>36</v>
      </c>
      <c r="E38" s="26" t="s">
        <v>69</v>
      </c>
      <c r="F38" s="27">
        <v>180</v>
      </c>
      <c r="G38" s="27">
        <v>4.2</v>
      </c>
      <c r="H38" s="27">
        <v>2.1</v>
      </c>
      <c r="I38" s="27">
        <v>27.9</v>
      </c>
      <c r="J38" s="27">
        <v>147.30000000000001</v>
      </c>
      <c r="K38" s="28"/>
      <c r="L38" s="27"/>
    </row>
    <row r="39" spans="1:12" ht="12.75" customHeight="1">
      <c r="A39" s="44"/>
      <c r="B39" s="23"/>
      <c r="C39" s="24"/>
      <c r="D39" s="29" t="s">
        <v>37</v>
      </c>
      <c r="E39" s="26" t="s">
        <v>63</v>
      </c>
      <c r="F39" s="27">
        <v>200</v>
      </c>
      <c r="G39" s="27">
        <v>0.6</v>
      </c>
      <c r="H39" s="27">
        <v>0.1</v>
      </c>
      <c r="I39" s="27">
        <v>21.8</v>
      </c>
      <c r="J39" s="27">
        <v>89.6</v>
      </c>
      <c r="K39" s="28"/>
      <c r="L39" s="27"/>
    </row>
    <row r="40" spans="1:12" ht="12.75" customHeight="1">
      <c r="A40" s="44"/>
      <c r="B40" s="23"/>
      <c r="C40" s="24"/>
      <c r="D40" s="29" t="s">
        <v>38</v>
      </c>
      <c r="E40" s="26" t="s">
        <v>47</v>
      </c>
      <c r="F40" s="27">
        <v>50</v>
      </c>
      <c r="G40" s="27">
        <v>3.5</v>
      </c>
      <c r="H40" s="27">
        <v>3.5</v>
      </c>
      <c r="I40" s="27">
        <v>23.4</v>
      </c>
      <c r="J40" s="27">
        <v>111.5</v>
      </c>
      <c r="K40" s="28"/>
      <c r="L40" s="27"/>
    </row>
    <row r="41" spans="1:12" ht="12.75" customHeight="1">
      <c r="A41" s="44"/>
      <c r="B41" s="23"/>
      <c r="C41" s="24"/>
      <c r="D41" s="29" t="s">
        <v>39</v>
      </c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4"/>
      <c r="B42" s="23"/>
      <c r="C42" s="24"/>
      <c r="D42" s="25"/>
      <c r="E42" s="26" t="s">
        <v>58</v>
      </c>
      <c r="F42" s="27">
        <v>50</v>
      </c>
      <c r="G42" s="27">
        <v>7.5</v>
      </c>
      <c r="H42" s="27">
        <v>17</v>
      </c>
      <c r="I42" s="27">
        <v>73</v>
      </c>
      <c r="J42" s="27">
        <v>229</v>
      </c>
      <c r="K42" s="28"/>
      <c r="L42" s="27"/>
    </row>
    <row r="43" spans="1:12" ht="12.75" customHeight="1">
      <c r="A43" s="44"/>
      <c r="B43" s="23"/>
      <c r="C43" s="24"/>
      <c r="D43" s="25"/>
      <c r="E43" s="26" t="s">
        <v>51</v>
      </c>
      <c r="F43" s="27">
        <v>100</v>
      </c>
      <c r="G43" s="27">
        <v>0.3</v>
      </c>
      <c r="H43" s="27">
        <v>0</v>
      </c>
      <c r="I43" s="27">
        <v>29.3</v>
      </c>
      <c r="J43" s="27">
        <v>118.4</v>
      </c>
      <c r="K43" s="28"/>
      <c r="L43" s="27"/>
    </row>
    <row r="44" spans="1:12" ht="12.75" customHeight="1">
      <c r="A44" s="45"/>
      <c r="B44" s="31"/>
      <c r="C44" s="32"/>
      <c r="D44" s="33" t="s">
        <v>31</v>
      </c>
      <c r="E44" s="34"/>
      <c r="F44" s="35">
        <f>SUM(F34:F43)</f>
        <v>920</v>
      </c>
      <c r="G44" s="35">
        <f>SUM(G34:G43)</f>
        <v>33.129999999999995</v>
      </c>
      <c r="H44" s="35">
        <f>SUM(H34:H43)</f>
        <v>39.450000000000003</v>
      </c>
      <c r="I44" s="35">
        <f>SUM(I34:I43)</f>
        <v>209.83</v>
      </c>
      <c r="J44" s="35">
        <f>SUM(J34:J43)</f>
        <v>1063.9000000000001</v>
      </c>
      <c r="K44" s="36"/>
      <c r="L44" s="35">
        <v>238</v>
      </c>
    </row>
    <row r="45" spans="1:12" ht="15.75" customHeight="1">
      <c r="A45" s="46">
        <f>A27</f>
        <v>1</v>
      </c>
      <c r="B45" s="46">
        <f>B27</f>
        <v>2</v>
      </c>
      <c r="C45" s="55" t="s">
        <v>40</v>
      </c>
      <c r="D45" s="55"/>
      <c r="E45" s="42"/>
      <c r="F45" s="43">
        <f>F33+F44</f>
        <v>1490</v>
      </c>
      <c r="G45" s="43">
        <f>G33+G44</f>
        <v>53.98</v>
      </c>
      <c r="H45" s="43">
        <f>H33+H44</f>
        <v>69.45</v>
      </c>
      <c r="I45" s="43">
        <f>I33+I44</f>
        <v>369.68</v>
      </c>
      <c r="J45" s="43">
        <f>J33+J44</f>
        <v>1655.6000000000001</v>
      </c>
      <c r="K45" s="43"/>
      <c r="L45" s="43"/>
    </row>
    <row r="46" spans="1:12" ht="13.5" customHeight="1">
      <c r="A46" s="15">
        <v>1</v>
      </c>
      <c r="B46" s="16">
        <v>3</v>
      </c>
      <c r="C46" s="17" t="s">
        <v>25</v>
      </c>
      <c r="D46" s="18" t="s">
        <v>26</v>
      </c>
      <c r="E46" s="19" t="s">
        <v>82</v>
      </c>
      <c r="F46" s="20">
        <v>180</v>
      </c>
      <c r="G46" s="20">
        <v>5.2</v>
      </c>
      <c r="H46" s="20">
        <v>4.2</v>
      </c>
      <c r="I46" s="20">
        <v>25.8</v>
      </c>
      <c r="J46" s="20">
        <v>161.4</v>
      </c>
      <c r="K46" s="21"/>
      <c r="L46" s="20"/>
    </row>
    <row r="47" spans="1:12" ht="13.5" customHeight="1">
      <c r="A47" s="22"/>
      <c r="B47" s="23"/>
      <c r="C47" s="24"/>
      <c r="D47" s="32"/>
      <c r="E47" s="50" t="s">
        <v>94</v>
      </c>
      <c r="F47" s="51">
        <v>70</v>
      </c>
      <c r="G47" s="51">
        <v>19.62</v>
      </c>
      <c r="H47" s="51">
        <v>13.77</v>
      </c>
      <c r="I47" s="51">
        <v>4.29</v>
      </c>
      <c r="J47" s="51">
        <v>228</v>
      </c>
      <c r="K47" s="52"/>
      <c r="L47" s="51"/>
    </row>
    <row r="48" spans="1:12" ht="12.75" customHeight="1">
      <c r="A48" s="22"/>
      <c r="B48" s="23"/>
      <c r="C48" s="24"/>
      <c r="D48" s="25" t="s">
        <v>33</v>
      </c>
      <c r="E48" s="26" t="s">
        <v>86</v>
      </c>
      <c r="F48" s="27">
        <v>50</v>
      </c>
      <c r="G48" s="27">
        <v>0.63</v>
      </c>
      <c r="H48" s="27">
        <v>3.56</v>
      </c>
      <c r="I48" s="27">
        <v>6.05</v>
      </c>
      <c r="J48" s="27">
        <v>57.25</v>
      </c>
      <c r="K48" s="28"/>
      <c r="L48" s="27"/>
    </row>
    <row r="49" spans="1:12" ht="12.75" customHeight="1">
      <c r="A49" s="22"/>
      <c r="B49" s="23"/>
      <c r="C49" s="24"/>
      <c r="D49" s="29" t="s">
        <v>27</v>
      </c>
      <c r="E49" s="26" t="s">
        <v>64</v>
      </c>
      <c r="F49" s="27">
        <v>200</v>
      </c>
      <c r="G49" s="27">
        <v>2.2999999999999998</v>
      </c>
      <c r="H49" s="27">
        <v>2.2999999999999998</v>
      </c>
      <c r="I49" s="27">
        <v>2.2999999999999998</v>
      </c>
      <c r="J49" s="27">
        <v>129.6</v>
      </c>
      <c r="K49" s="28"/>
      <c r="L49" s="27"/>
    </row>
    <row r="50" spans="1:12" ht="12.75" customHeight="1">
      <c r="A50" s="22"/>
      <c r="B50" s="23"/>
      <c r="C50" s="24"/>
      <c r="D50" s="29" t="s">
        <v>28</v>
      </c>
      <c r="E50" s="26" t="s">
        <v>44</v>
      </c>
      <c r="F50" s="27">
        <v>50</v>
      </c>
      <c r="G50" s="27">
        <v>4.95</v>
      </c>
      <c r="H50" s="27">
        <v>0.9</v>
      </c>
      <c r="I50" s="27">
        <v>25.05</v>
      </c>
      <c r="J50" s="27">
        <v>130.5</v>
      </c>
      <c r="K50" s="28"/>
      <c r="L50" s="27"/>
    </row>
    <row r="51" spans="1:12" ht="12.75" customHeight="1">
      <c r="A51" s="22"/>
      <c r="B51" s="23"/>
      <c r="C51" s="24"/>
      <c r="D51" s="29"/>
      <c r="E51" s="26" t="s">
        <v>47</v>
      </c>
      <c r="F51" s="27">
        <v>50</v>
      </c>
      <c r="G51" s="27">
        <v>3.5</v>
      </c>
      <c r="H51" s="27">
        <v>3.5</v>
      </c>
      <c r="I51" s="27">
        <v>23.4</v>
      </c>
      <c r="J51" s="27">
        <v>111.5</v>
      </c>
      <c r="K51" s="28"/>
      <c r="L51" s="27"/>
    </row>
    <row r="52" spans="1:12" ht="12.75" customHeight="1">
      <c r="A52" s="22"/>
      <c r="B52" s="23"/>
      <c r="C52" s="24"/>
      <c r="D52" s="29" t="s">
        <v>29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5"/>
      <c r="E53" s="26" t="s">
        <v>30</v>
      </c>
      <c r="F53" s="27">
        <v>50</v>
      </c>
      <c r="G53" s="27">
        <v>7.5</v>
      </c>
      <c r="H53" s="27">
        <v>17</v>
      </c>
      <c r="I53" s="27">
        <v>73</v>
      </c>
      <c r="J53" s="27">
        <v>229</v>
      </c>
      <c r="K53" s="28"/>
      <c r="L53" s="27"/>
    </row>
    <row r="54" spans="1:12" ht="12.75" customHeight="1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30"/>
      <c r="B55" s="31"/>
      <c r="C55" s="32"/>
      <c r="D55" s="33" t="s">
        <v>31</v>
      </c>
      <c r="E55" s="34"/>
      <c r="F55" s="35">
        <f>SUM(F46:F54)</f>
        <v>650</v>
      </c>
      <c r="G55" s="35">
        <f>SUM(G46:G54)</f>
        <v>43.7</v>
      </c>
      <c r="H55" s="35">
        <f>SUM(H46:H54)</f>
        <v>45.23</v>
      </c>
      <c r="I55" s="35">
        <f>SUM(I46:I54)</f>
        <v>159.88999999999999</v>
      </c>
      <c r="J55" s="35">
        <f>SUM(J46:J54)</f>
        <v>1047.25</v>
      </c>
      <c r="K55" s="36"/>
      <c r="L55" s="35">
        <v>160</v>
      </c>
    </row>
    <row r="56" spans="1:12" ht="12.75" customHeight="1">
      <c r="A56" s="37">
        <f>A46</f>
        <v>1</v>
      </c>
      <c r="B56" s="38">
        <f>B46</f>
        <v>3</v>
      </c>
      <c r="C56" s="39" t="s">
        <v>32</v>
      </c>
      <c r="D56" s="29" t="s">
        <v>33</v>
      </c>
      <c r="E56" s="26" t="s">
        <v>65</v>
      </c>
      <c r="F56" s="27">
        <v>40</v>
      </c>
      <c r="G56" s="27">
        <v>0</v>
      </c>
      <c r="H56" s="27">
        <v>0</v>
      </c>
      <c r="I56" s="27">
        <v>0</v>
      </c>
      <c r="J56" s="27">
        <v>0</v>
      </c>
      <c r="K56" s="28"/>
      <c r="L56" s="27"/>
    </row>
    <row r="57" spans="1:12" ht="12.75" customHeight="1">
      <c r="A57" s="22"/>
      <c r="B57" s="23"/>
      <c r="C57" s="24"/>
      <c r="D57" s="29" t="s">
        <v>34</v>
      </c>
      <c r="E57" s="26" t="s">
        <v>67</v>
      </c>
      <c r="F57" s="27">
        <v>200</v>
      </c>
      <c r="G57" s="27">
        <v>3.7</v>
      </c>
      <c r="H57" s="27">
        <v>4</v>
      </c>
      <c r="I57" s="27">
        <v>10.1</v>
      </c>
      <c r="J57" s="27">
        <v>90.9</v>
      </c>
      <c r="K57" s="28"/>
      <c r="L57" s="27"/>
    </row>
    <row r="58" spans="1:12" ht="12.75" customHeight="1">
      <c r="A58" s="22"/>
      <c r="B58" s="23"/>
      <c r="C58" s="24"/>
      <c r="D58" s="29" t="s">
        <v>35</v>
      </c>
      <c r="E58" s="26" t="s">
        <v>95</v>
      </c>
      <c r="F58" s="27">
        <v>70</v>
      </c>
      <c r="G58" s="27">
        <v>10.1</v>
      </c>
      <c r="H58" s="27">
        <v>1.2</v>
      </c>
      <c r="I58" s="27">
        <v>0.5</v>
      </c>
      <c r="J58" s="27">
        <v>53.2</v>
      </c>
      <c r="K58" s="28"/>
      <c r="L58" s="27"/>
    </row>
    <row r="59" spans="1:12" ht="12.75" customHeight="1">
      <c r="A59" s="22"/>
      <c r="B59" s="23"/>
      <c r="C59" s="24"/>
      <c r="D59" s="29" t="s">
        <v>36</v>
      </c>
      <c r="E59" s="26" t="s">
        <v>52</v>
      </c>
      <c r="F59" s="27">
        <v>150</v>
      </c>
      <c r="G59" s="27">
        <v>8.6</v>
      </c>
      <c r="H59" s="27">
        <v>5</v>
      </c>
      <c r="I59" s="27">
        <v>22.9</v>
      </c>
      <c r="J59" s="27">
        <v>120</v>
      </c>
      <c r="K59" s="28"/>
      <c r="L59" s="27"/>
    </row>
    <row r="60" spans="1:12" ht="12.75" customHeight="1">
      <c r="A60" s="22"/>
      <c r="B60" s="23"/>
      <c r="C60" s="24"/>
      <c r="D60" s="29"/>
      <c r="E60" s="26" t="s">
        <v>46</v>
      </c>
      <c r="F60" s="27">
        <v>20</v>
      </c>
      <c r="G60" s="27">
        <v>0.63</v>
      </c>
      <c r="H60" s="27">
        <v>3.35</v>
      </c>
      <c r="I60" s="27">
        <v>3.03</v>
      </c>
      <c r="J60" s="27">
        <v>45.1</v>
      </c>
      <c r="K60" s="28"/>
      <c r="L60" s="27"/>
    </row>
    <row r="61" spans="1:12" ht="12.75" customHeight="1">
      <c r="A61" s="22"/>
      <c r="B61" s="23"/>
      <c r="C61" s="24"/>
      <c r="D61" s="29" t="s">
        <v>37</v>
      </c>
      <c r="E61" s="26" t="s">
        <v>81</v>
      </c>
      <c r="F61" s="27">
        <v>200</v>
      </c>
      <c r="G61" s="27">
        <v>0.3</v>
      </c>
      <c r="H61" s="27">
        <v>0</v>
      </c>
      <c r="I61" s="27">
        <v>29.3</v>
      </c>
      <c r="J61" s="27">
        <v>118.4</v>
      </c>
      <c r="K61" s="28"/>
      <c r="L61" s="27"/>
    </row>
    <row r="62" spans="1:12" ht="12.75" customHeight="1">
      <c r="A62" s="22"/>
      <c r="B62" s="23"/>
      <c r="C62" s="24"/>
      <c r="D62" s="29" t="s">
        <v>38</v>
      </c>
      <c r="E62" s="26" t="s">
        <v>47</v>
      </c>
      <c r="F62" s="27">
        <v>50</v>
      </c>
      <c r="G62" s="27">
        <v>3.5</v>
      </c>
      <c r="H62" s="27">
        <v>3.5</v>
      </c>
      <c r="I62" s="27">
        <v>23.4</v>
      </c>
      <c r="J62" s="27">
        <v>111.5</v>
      </c>
      <c r="K62" s="28"/>
      <c r="L62" s="27"/>
    </row>
    <row r="63" spans="1:12" ht="12.75" customHeight="1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12.75" customHeight="1">
      <c r="A64" s="22"/>
      <c r="B64" s="23"/>
      <c r="C64" s="24"/>
      <c r="D64" s="25"/>
      <c r="E64" s="26" t="s">
        <v>50</v>
      </c>
      <c r="F64" s="27">
        <v>50</v>
      </c>
      <c r="G64" s="27">
        <v>7.5</v>
      </c>
      <c r="H64" s="27">
        <v>17</v>
      </c>
      <c r="I64" s="27">
        <v>73</v>
      </c>
      <c r="J64" s="27">
        <v>229</v>
      </c>
      <c r="K64" s="28"/>
      <c r="L64" s="27"/>
    </row>
    <row r="65" spans="1:12" ht="12.75" customHeight="1">
      <c r="A65" s="22"/>
      <c r="B65" s="23"/>
      <c r="C65" s="24"/>
      <c r="D65" s="25"/>
      <c r="E65" s="26" t="s">
        <v>51</v>
      </c>
      <c r="F65" s="27">
        <v>100</v>
      </c>
      <c r="G65" s="27">
        <v>0.3</v>
      </c>
      <c r="H65" s="27">
        <v>0</v>
      </c>
      <c r="I65" s="27">
        <v>29.3</v>
      </c>
      <c r="J65" s="27">
        <v>118.4</v>
      </c>
      <c r="K65" s="28"/>
      <c r="L65" s="27"/>
    </row>
    <row r="66" spans="1:12" ht="12.75" customHeight="1">
      <c r="A66" s="30"/>
      <c r="B66" s="31"/>
      <c r="C66" s="32"/>
      <c r="D66" s="33" t="s">
        <v>31</v>
      </c>
      <c r="E66" s="34"/>
      <c r="F66" s="35">
        <f>SUM(F56:F65)</f>
        <v>880</v>
      </c>
      <c r="G66" s="35">
        <f>SUM(G56:G65)</f>
        <v>34.629999999999995</v>
      </c>
      <c r="H66" s="35">
        <f>SUM(H56:H65)</f>
        <v>34.049999999999997</v>
      </c>
      <c r="I66" s="35">
        <f>SUM(I56:I65)</f>
        <v>191.53</v>
      </c>
      <c r="J66" s="35">
        <f>SUM(J56:J65)</f>
        <v>886.5</v>
      </c>
      <c r="K66" s="36"/>
      <c r="L66" s="35">
        <v>238</v>
      </c>
    </row>
    <row r="67" spans="1:12" ht="15.75" customHeight="1">
      <c r="A67" s="40">
        <f>A46</f>
        <v>1</v>
      </c>
      <c r="B67" s="41">
        <f>B46</f>
        <v>3</v>
      </c>
      <c r="C67" s="55" t="s">
        <v>40</v>
      </c>
      <c r="D67" s="55"/>
      <c r="E67" s="42"/>
      <c r="F67" s="43">
        <f>F55+F66</f>
        <v>1530</v>
      </c>
      <c r="G67" s="43">
        <f>G55+G66</f>
        <v>78.33</v>
      </c>
      <c r="H67" s="43">
        <f>H55+H66</f>
        <v>79.28</v>
      </c>
      <c r="I67" s="43">
        <f>I55+I66</f>
        <v>351.41999999999996</v>
      </c>
      <c r="J67" s="43">
        <f>J55+J66</f>
        <v>1933.75</v>
      </c>
      <c r="K67" s="43"/>
      <c r="L67" s="43"/>
    </row>
    <row r="68" spans="1:12" ht="12.75" customHeight="1">
      <c r="A68" s="15">
        <v>1</v>
      </c>
      <c r="B68" s="16">
        <v>4</v>
      </c>
      <c r="C68" s="17" t="s">
        <v>25</v>
      </c>
      <c r="D68" s="18" t="s">
        <v>26</v>
      </c>
      <c r="E68" s="19" t="s">
        <v>84</v>
      </c>
      <c r="F68" s="20">
        <v>180</v>
      </c>
      <c r="G68" s="20">
        <v>5</v>
      </c>
      <c r="H68" s="20">
        <v>2.5</v>
      </c>
      <c r="I68" s="20">
        <v>33.5</v>
      </c>
      <c r="J68" s="20">
        <v>176.9</v>
      </c>
      <c r="K68" s="21"/>
      <c r="L68" s="20"/>
    </row>
    <row r="69" spans="1:12" ht="12.75" customHeight="1">
      <c r="A69" s="22"/>
      <c r="B69" s="23"/>
      <c r="C69" s="24"/>
      <c r="D69" s="25"/>
      <c r="E69" s="26" t="s">
        <v>70</v>
      </c>
      <c r="F69" s="27">
        <v>20</v>
      </c>
      <c r="G69" s="27">
        <v>2.2999999999999998</v>
      </c>
      <c r="H69" s="27">
        <v>2.2999999999999998</v>
      </c>
      <c r="I69" s="27">
        <v>0</v>
      </c>
      <c r="J69" s="27">
        <v>35.299999999999997</v>
      </c>
      <c r="K69" s="28"/>
      <c r="L69" s="27"/>
    </row>
    <row r="70" spans="1:12" ht="12.75" customHeight="1">
      <c r="A70" s="22"/>
      <c r="B70" s="23"/>
      <c r="C70" s="24"/>
      <c r="D70" s="25"/>
      <c r="E70" s="26" t="s">
        <v>96</v>
      </c>
      <c r="F70" s="27">
        <v>40</v>
      </c>
      <c r="G70" s="27">
        <v>5.0999999999999996</v>
      </c>
      <c r="H70" s="27">
        <v>3.8</v>
      </c>
      <c r="I70" s="27">
        <v>0.3</v>
      </c>
      <c r="J70" s="27">
        <v>56.1</v>
      </c>
      <c r="K70" s="28"/>
      <c r="L70" s="27"/>
    </row>
    <row r="71" spans="1:12" ht="12.75" customHeight="1">
      <c r="A71" s="22"/>
      <c r="B71" s="23"/>
      <c r="C71" s="24"/>
      <c r="D71" s="29" t="s">
        <v>27</v>
      </c>
      <c r="E71" s="26" t="s">
        <v>60</v>
      </c>
      <c r="F71" s="27">
        <v>200</v>
      </c>
      <c r="G71" s="27">
        <v>3.6</v>
      </c>
      <c r="H71" s="27">
        <v>1.8</v>
      </c>
      <c r="I71" s="27">
        <v>21.9</v>
      </c>
      <c r="J71" s="27">
        <v>118.2</v>
      </c>
      <c r="K71" s="28"/>
      <c r="L71" s="27"/>
    </row>
    <row r="72" spans="1:12" ht="12.75" customHeight="1">
      <c r="A72" s="22"/>
      <c r="B72" s="23"/>
      <c r="C72" s="24"/>
      <c r="D72" s="29" t="s">
        <v>28</v>
      </c>
      <c r="E72" s="26" t="s">
        <v>44</v>
      </c>
      <c r="F72" s="27">
        <v>50</v>
      </c>
      <c r="G72" s="27">
        <v>4.95</v>
      </c>
      <c r="H72" s="27">
        <v>0.9</v>
      </c>
      <c r="I72" s="27">
        <v>25.05</v>
      </c>
      <c r="J72" s="27">
        <v>130.5</v>
      </c>
      <c r="K72" s="28"/>
      <c r="L72" s="27"/>
    </row>
    <row r="73" spans="1:12" ht="12.75" customHeight="1">
      <c r="A73" s="22"/>
      <c r="B73" s="23"/>
      <c r="C73" s="24"/>
      <c r="D73" s="29"/>
      <c r="E73" s="26" t="s">
        <v>47</v>
      </c>
      <c r="F73" s="27">
        <v>50</v>
      </c>
      <c r="G73" s="27">
        <v>3.5</v>
      </c>
      <c r="H73" s="27">
        <v>3.5</v>
      </c>
      <c r="I73" s="27">
        <v>23.4</v>
      </c>
      <c r="J73" s="27">
        <v>111.5</v>
      </c>
      <c r="K73" s="28"/>
      <c r="L73" s="27"/>
    </row>
    <row r="74" spans="1:12" ht="12.75" customHeight="1">
      <c r="A74" s="22"/>
      <c r="B74" s="23"/>
      <c r="C74" s="24"/>
      <c r="D74" s="29" t="s">
        <v>29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5"/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5"/>
      <c r="E76" s="26" t="s">
        <v>50</v>
      </c>
      <c r="F76" s="27">
        <v>50</v>
      </c>
      <c r="G76" s="27">
        <v>7.5</v>
      </c>
      <c r="H76" s="27">
        <v>17</v>
      </c>
      <c r="I76" s="27">
        <v>73</v>
      </c>
      <c r="J76" s="27">
        <v>229</v>
      </c>
      <c r="K76" s="28"/>
      <c r="L76" s="27"/>
    </row>
    <row r="77" spans="1:12" ht="12.75" customHeight="1">
      <c r="A77" s="30"/>
      <c r="B77" s="31"/>
      <c r="C77" s="32"/>
      <c r="D77" s="33" t="s">
        <v>31</v>
      </c>
      <c r="E77" s="34"/>
      <c r="F77" s="35">
        <f>SUM(F68:F76)</f>
        <v>590</v>
      </c>
      <c r="G77" s="35">
        <f>SUM(G68:G76)</f>
        <v>31.95</v>
      </c>
      <c r="H77" s="35">
        <f>SUM(H68:H76)</f>
        <v>31.8</v>
      </c>
      <c r="I77" s="35">
        <f>SUM(I68:I76)</f>
        <v>177.15</v>
      </c>
      <c r="J77" s="35">
        <f>SUM(J68:J76)</f>
        <v>857.5</v>
      </c>
      <c r="K77" s="36"/>
      <c r="L77" s="35">
        <v>160</v>
      </c>
    </row>
    <row r="78" spans="1:12" ht="12.75" customHeight="1">
      <c r="A78" s="37">
        <f>A68</f>
        <v>1</v>
      </c>
      <c r="B78" s="38">
        <f>B68</f>
        <v>4</v>
      </c>
      <c r="C78" s="39" t="s">
        <v>32</v>
      </c>
      <c r="D78" s="29" t="s">
        <v>33</v>
      </c>
      <c r="E78" s="26" t="s">
        <v>72</v>
      </c>
      <c r="F78" s="27">
        <v>50</v>
      </c>
      <c r="G78" s="27">
        <v>1.5</v>
      </c>
      <c r="H78" s="27">
        <v>2.6</v>
      </c>
      <c r="I78" s="27">
        <v>10.7</v>
      </c>
      <c r="J78" s="27">
        <v>72.400000000000006</v>
      </c>
      <c r="K78" s="28"/>
      <c r="L78" s="27"/>
    </row>
    <row r="79" spans="1:12" ht="12.75" customHeight="1">
      <c r="A79" s="22"/>
      <c r="B79" s="23"/>
      <c r="C79" s="24"/>
      <c r="D79" s="29" t="s">
        <v>34</v>
      </c>
      <c r="E79" s="26" t="s">
        <v>73</v>
      </c>
      <c r="F79" s="27">
        <v>200</v>
      </c>
      <c r="G79" s="27">
        <v>2.4</v>
      </c>
      <c r="H79" s="27">
        <v>4.3</v>
      </c>
      <c r="I79" s="27">
        <v>7.1</v>
      </c>
      <c r="J79" s="27">
        <v>76.7</v>
      </c>
      <c r="K79" s="28"/>
      <c r="L79" s="27"/>
    </row>
    <row r="80" spans="1:12" ht="12.75" customHeight="1">
      <c r="A80" s="22"/>
      <c r="B80" s="23"/>
      <c r="C80" s="24"/>
      <c r="D80" s="29" t="s">
        <v>35</v>
      </c>
      <c r="E80" s="26" t="s">
        <v>74</v>
      </c>
      <c r="F80" s="27">
        <v>180</v>
      </c>
      <c r="G80" s="27">
        <v>11.8</v>
      </c>
      <c r="H80" s="27">
        <v>26</v>
      </c>
      <c r="I80" s="27">
        <v>21</v>
      </c>
      <c r="J80" s="27">
        <v>365</v>
      </c>
      <c r="K80" s="28"/>
      <c r="L80" s="27"/>
    </row>
    <row r="81" spans="1:12" ht="12.75" customHeight="1">
      <c r="A81" s="22"/>
      <c r="B81" s="23"/>
      <c r="C81" s="24"/>
      <c r="D81" s="29" t="s">
        <v>36</v>
      </c>
      <c r="E81" s="26"/>
      <c r="F81" s="27"/>
      <c r="G81" s="27"/>
      <c r="H81" s="27"/>
      <c r="I81" s="27"/>
      <c r="J81" s="27"/>
      <c r="K81" s="28"/>
      <c r="L81" s="27"/>
    </row>
    <row r="82" spans="1:12" ht="12.75" customHeight="1">
      <c r="A82" s="22"/>
      <c r="B82" s="23"/>
      <c r="C82" s="24"/>
      <c r="D82" s="29"/>
      <c r="E82" s="26"/>
      <c r="F82" s="27"/>
      <c r="G82" s="27"/>
      <c r="H82" s="27"/>
      <c r="I82" s="27"/>
      <c r="J82" s="27"/>
      <c r="K82" s="28"/>
      <c r="L82" s="27"/>
    </row>
    <row r="83" spans="1:12" ht="12.75" customHeight="1">
      <c r="A83" s="22"/>
      <c r="B83" s="23"/>
      <c r="C83" s="24"/>
      <c r="D83" s="29" t="s">
        <v>37</v>
      </c>
      <c r="E83" s="26" t="s">
        <v>97</v>
      </c>
      <c r="F83" s="27">
        <v>200</v>
      </c>
      <c r="G83" s="27">
        <v>0.2</v>
      </c>
      <c r="H83" s="27">
        <v>0.2</v>
      </c>
      <c r="I83" s="27">
        <v>29.8</v>
      </c>
      <c r="J83" s="27">
        <v>121.8</v>
      </c>
      <c r="K83" s="28"/>
      <c r="L83" s="27"/>
    </row>
    <row r="84" spans="1:12" ht="12.75" customHeight="1">
      <c r="A84" s="22"/>
      <c r="B84" s="23"/>
      <c r="C84" s="24"/>
      <c r="D84" s="29" t="s">
        <v>38</v>
      </c>
      <c r="E84" s="26" t="s">
        <v>47</v>
      </c>
      <c r="F84" s="27">
        <v>50</v>
      </c>
      <c r="G84" s="27">
        <v>3.6</v>
      </c>
      <c r="H84" s="27">
        <v>3.5</v>
      </c>
      <c r="I84" s="27">
        <v>23.4</v>
      </c>
      <c r="J84" s="27">
        <v>111.5</v>
      </c>
      <c r="K84" s="28"/>
      <c r="L84" s="27"/>
    </row>
    <row r="85" spans="1:12" ht="12.75" customHeight="1">
      <c r="A85" s="22"/>
      <c r="B85" s="23"/>
      <c r="C85" s="24"/>
      <c r="D85" s="29" t="s">
        <v>39</v>
      </c>
      <c r="E85" s="26"/>
      <c r="F85" s="27"/>
      <c r="G85" s="27"/>
      <c r="H85" s="27"/>
      <c r="I85" s="27"/>
      <c r="J85" s="27"/>
      <c r="K85" s="28"/>
      <c r="L85" s="27"/>
    </row>
    <row r="86" spans="1:12" ht="12.75" customHeight="1">
      <c r="A86" s="22"/>
      <c r="B86" s="23"/>
      <c r="C86" s="24"/>
      <c r="D86" s="25"/>
      <c r="E86" s="26" t="s">
        <v>50</v>
      </c>
      <c r="F86" s="27">
        <v>50</v>
      </c>
      <c r="G86" s="27">
        <v>7.5</v>
      </c>
      <c r="H86" s="27">
        <v>17</v>
      </c>
      <c r="I86" s="27">
        <v>73</v>
      </c>
      <c r="J86" s="27">
        <v>229</v>
      </c>
      <c r="K86" s="28"/>
      <c r="L86" s="27"/>
    </row>
    <row r="87" spans="1:12" ht="12.75" customHeight="1">
      <c r="A87" s="22"/>
      <c r="B87" s="23"/>
      <c r="C87" s="24"/>
      <c r="D87" s="25"/>
      <c r="E87" s="26" t="s">
        <v>51</v>
      </c>
      <c r="F87" s="27">
        <v>100</v>
      </c>
      <c r="G87" s="27">
        <v>0.3</v>
      </c>
      <c r="H87" s="27">
        <v>0</v>
      </c>
      <c r="I87" s="27">
        <v>29.3</v>
      </c>
      <c r="J87" s="27">
        <v>118.4</v>
      </c>
      <c r="K87" s="28"/>
      <c r="L87" s="27"/>
    </row>
    <row r="88" spans="1:12" ht="12.75" customHeight="1">
      <c r="A88" s="30"/>
      <c r="B88" s="31"/>
      <c r="C88" s="32"/>
      <c r="D88" s="33" t="s">
        <v>31</v>
      </c>
      <c r="E88" s="34"/>
      <c r="F88" s="35">
        <f>SUM(F78:F87)</f>
        <v>830</v>
      </c>
      <c r="G88" s="35">
        <f>SUM(G78:G87)</f>
        <v>27.3</v>
      </c>
      <c r="H88" s="35">
        <f>SUM(H78:H87)</f>
        <v>53.6</v>
      </c>
      <c r="I88" s="35">
        <f>SUM(I78:I87)</f>
        <v>194.3</v>
      </c>
      <c r="J88" s="35">
        <f>SUM(J78:J87)</f>
        <v>1094.8</v>
      </c>
      <c r="K88" s="36"/>
      <c r="L88" s="35">
        <v>238</v>
      </c>
    </row>
    <row r="89" spans="1:12" ht="15.75" customHeight="1">
      <c r="A89" s="40">
        <f>A68</f>
        <v>1</v>
      </c>
      <c r="B89" s="41">
        <f>B68</f>
        <v>4</v>
      </c>
      <c r="C89" s="55" t="s">
        <v>40</v>
      </c>
      <c r="D89" s="55"/>
      <c r="E89" s="42"/>
      <c r="F89" s="43">
        <f>F77+F88</f>
        <v>1420</v>
      </c>
      <c r="G89" s="43">
        <f>G77+G88</f>
        <v>59.25</v>
      </c>
      <c r="H89" s="43">
        <f>H77+H88</f>
        <v>85.4</v>
      </c>
      <c r="I89" s="43">
        <f>I77+I88</f>
        <v>371.45000000000005</v>
      </c>
      <c r="J89" s="43">
        <f>J77+J88</f>
        <v>1952.3</v>
      </c>
      <c r="K89" s="43"/>
      <c r="L89" s="43"/>
    </row>
    <row r="90" spans="1:12" ht="12.75" customHeight="1">
      <c r="A90" s="15">
        <v>1</v>
      </c>
      <c r="B90" s="16">
        <v>5</v>
      </c>
      <c r="C90" s="17" t="s">
        <v>25</v>
      </c>
      <c r="D90" s="18" t="s">
        <v>26</v>
      </c>
      <c r="E90" s="19" t="s">
        <v>76</v>
      </c>
      <c r="F90" s="20">
        <v>180</v>
      </c>
      <c r="G90" s="20">
        <v>19.899999999999999</v>
      </c>
      <c r="H90" s="20">
        <v>20.52</v>
      </c>
      <c r="I90" s="20">
        <v>31.6</v>
      </c>
      <c r="J90" s="20">
        <v>390.68</v>
      </c>
      <c r="K90" s="21"/>
      <c r="L90" s="20"/>
    </row>
    <row r="91" spans="1:12" ht="12.75" customHeight="1">
      <c r="A91" s="22"/>
      <c r="B91" s="23"/>
      <c r="C91" s="24"/>
      <c r="D91" s="25" t="s">
        <v>33</v>
      </c>
      <c r="E91" s="26" t="s">
        <v>72</v>
      </c>
      <c r="F91" s="27">
        <v>50</v>
      </c>
      <c r="G91" s="27">
        <v>1.5</v>
      </c>
      <c r="H91" s="27">
        <v>2.6</v>
      </c>
      <c r="I91" s="27">
        <v>10.7</v>
      </c>
      <c r="J91" s="27">
        <v>72.400000000000006</v>
      </c>
      <c r="K91" s="28"/>
      <c r="L91" s="27"/>
    </row>
    <row r="92" spans="1:12" ht="12.75" customHeight="1">
      <c r="A92" s="22"/>
      <c r="B92" s="23"/>
      <c r="C92" s="24"/>
      <c r="D92" s="29" t="s">
        <v>27</v>
      </c>
      <c r="E92" s="26" t="s">
        <v>43</v>
      </c>
      <c r="F92" s="27">
        <v>200</v>
      </c>
      <c r="G92" s="27">
        <v>2.2999999999999998</v>
      </c>
      <c r="H92" s="27">
        <v>2.2999999999999998</v>
      </c>
      <c r="I92" s="27">
        <v>25</v>
      </c>
      <c r="J92" s="27">
        <v>129.6</v>
      </c>
      <c r="K92" s="28"/>
      <c r="L92" s="27"/>
    </row>
    <row r="93" spans="1:12" ht="12.75" customHeight="1">
      <c r="A93" s="22"/>
      <c r="B93" s="23"/>
      <c r="C93" s="24"/>
      <c r="D93" s="29" t="s">
        <v>28</v>
      </c>
      <c r="E93" s="26" t="s">
        <v>41</v>
      </c>
      <c r="F93" s="27">
        <v>50</v>
      </c>
      <c r="G93" s="27">
        <v>3.5</v>
      </c>
      <c r="H93" s="27">
        <v>3.5</v>
      </c>
      <c r="I93" s="27">
        <v>23.4</v>
      </c>
      <c r="J93" s="27">
        <v>111.5</v>
      </c>
      <c r="K93" s="28"/>
      <c r="L93" s="27"/>
    </row>
    <row r="94" spans="1:12" ht="12.75" customHeight="1">
      <c r="A94" s="22"/>
      <c r="B94" s="23"/>
      <c r="C94" s="24"/>
      <c r="D94" s="29"/>
      <c r="E94" s="26" t="s">
        <v>44</v>
      </c>
      <c r="F94" s="27">
        <v>50</v>
      </c>
      <c r="G94" s="27">
        <v>4.95</v>
      </c>
      <c r="H94" s="27">
        <v>0.9</v>
      </c>
      <c r="I94" s="27">
        <v>25.05</v>
      </c>
      <c r="J94" s="27">
        <v>130.5</v>
      </c>
      <c r="K94" s="28"/>
      <c r="L94" s="27"/>
    </row>
    <row r="95" spans="1:12" ht="12.75" customHeight="1">
      <c r="A95" s="22"/>
      <c r="B95" s="23"/>
      <c r="C95" s="24"/>
      <c r="D95" s="29" t="s">
        <v>29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5"/>
      <c r="E96" s="26" t="s">
        <v>30</v>
      </c>
      <c r="F96" s="27">
        <v>50</v>
      </c>
      <c r="G96" s="27">
        <v>7.5</v>
      </c>
      <c r="H96" s="27">
        <v>17</v>
      </c>
      <c r="I96" s="27">
        <v>73</v>
      </c>
      <c r="J96" s="27">
        <v>229</v>
      </c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30"/>
      <c r="B98" s="31"/>
      <c r="C98" s="32"/>
      <c r="D98" s="33" t="s">
        <v>31</v>
      </c>
      <c r="E98" s="34"/>
      <c r="F98" s="35">
        <f>SUM(F90:F97)</f>
        <v>580</v>
      </c>
      <c r="G98" s="35">
        <f>SUM(G90:G97)</f>
        <v>39.65</v>
      </c>
      <c r="H98" s="35">
        <f>SUM(H90:H97)</f>
        <v>46.82</v>
      </c>
      <c r="I98" s="35">
        <f>SUM(I90:I97)</f>
        <v>188.75</v>
      </c>
      <c r="J98" s="35">
        <f>SUM(J90:J97)</f>
        <v>1063.68</v>
      </c>
      <c r="K98" s="36"/>
      <c r="L98" s="35">
        <v>160</v>
      </c>
    </row>
    <row r="99" spans="1:12" ht="12.75" customHeight="1">
      <c r="A99" s="37">
        <f>A90</f>
        <v>1</v>
      </c>
      <c r="B99" s="38">
        <f>B90</f>
        <v>5</v>
      </c>
      <c r="C99" s="39" t="s">
        <v>32</v>
      </c>
      <c r="D99" s="29" t="s">
        <v>33</v>
      </c>
      <c r="E99" s="26" t="s">
        <v>57</v>
      </c>
      <c r="F99" s="27">
        <v>30</v>
      </c>
      <c r="G99" s="27">
        <v>2.2999999999999998</v>
      </c>
      <c r="H99" s="27">
        <v>6.5</v>
      </c>
      <c r="I99" s="27">
        <v>8.5</v>
      </c>
      <c r="J99" s="27">
        <v>101</v>
      </c>
      <c r="K99" s="28"/>
      <c r="L99" s="27"/>
    </row>
    <row r="100" spans="1:12" ht="12.75" customHeight="1">
      <c r="A100" s="22"/>
      <c r="B100" s="23"/>
      <c r="C100" s="24"/>
      <c r="D100" s="29" t="s">
        <v>34</v>
      </c>
      <c r="E100" s="26" t="s">
        <v>98</v>
      </c>
      <c r="F100" s="27">
        <v>200</v>
      </c>
      <c r="G100" s="27">
        <v>4.9000000000000004</v>
      </c>
      <c r="H100" s="27">
        <v>4.7</v>
      </c>
      <c r="I100" s="27">
        <v>12.3</v>
      </c>
      <c r="J100" s="27">
        <v>111.1</v>
      </c>
      <c r="K100" s="28"/>
      <c r="L100" s="27"/>
    </row>
    <row r="101" spans="1:12" ht="12.75" customHeight="1">
      <c r="A101" s="22"/>
      <c r="B101" s="23"/>
      <c r="C101" s="24"/>
      <c r="D101" s="29" t="s">
        <v>35</v>
      </c>
      <c r="E101" s="26" t="s">
        <v>99</v>
      </c>
      <c r="F101" s="27">
        <v>70</v>
      </c>
      <c r="G101" s="27">
        <v>9.9</v>
      </c>
      <c r="H101" s="27">
        <v>10.6</v>
      </c>
      <c r="I101" s="27">
        <v>9.1999999999999993</v>
      </c>
      <c r="J101" s="27">
        <v>171.2</v>
      </c>
      <c r="K101" s="28"/>
      <c r="L101" s="27"/>
    </row>
    <row r="102" spans="1:12" ht="12.75" customHeight="1">
      <c r="A102" s="22"/>
      <c r="B102" s="23"/>
      <c r="C102" s="24"/>
      <c r="D102" s="29" t="s">
        <v>36</v>
      </c>
      <c r="E102" s="26" t="s">
        <v>100</v>
      </c>
      <c r="F102" s="27">
        <v>180</v>
      </c>
      <c r="G102" s="27">
        <v>16.899999999999999</v>
      </c>
      <c r="H102" s="27">
        <v>4.9000000000000004</v>
      </c>
      <c r="I102" s="27">
        <v>28.2</v>
      </c>
      <c r="J102" s="27">
        <v>227.7</v>
      </c>
      <c r="K102" s="28"/>
      <c r="L102" s="27"/>
    </row>
    <row r="103" spans="1:12" ht="12.75" customHeight="1">
      <c r="A103" s="22"/>
      <c r="B103" s="23"/>
      <c r="C103" s="24"/>
      <c r="D103" s="29"/>
      <c r="E103" s="26" t="s">
        <v>46</v>
      </c>
      <c r="F103" s="27">
        <v>20</v>
      </c>
      <c r="G103" s="27">
        <v>0.63</v>
      </c>
      <c r="H103" s="27">
        <v>3.35</v>
      </c>
      <c r="I103" s="27">
        <v>3.03</v>
      </c>
      <c r="J103" s="27">
        <v>45.1</v>
      </c>
      <c r="K103" s="28"/>
      <c r="L103" s="27"/>
    </row>
    <row r="104" spans="1:12" ht="12.75" customHeight="1">
      <c r="A104" s="22"/>
      <c r="B104" s="23"/>
      <c r="C104" s="24"/>
      <c r="D104" s="29" t="s">
        <v>37</v>
      </c>
      <c r="E104" s="26" t="s">
        <v>63</v>
      </c>
      <c r="F104" s="27">
        <v>200</v>
      </c>
      <c r="G104" s="27">
        <v>0.6</v>
      </c>
      <c r="H104" s="27">
        <v>0</v>
      </c>
      <c r="I104" s="27">
        <v>21.8</v>
      </c>
      <c r="J104" s="27">
        <v>89.6</v>
      </c>
      <c r="K104" s="28"/>
      <c r="L104" s="27"/>
    </row>
    <row r="105" spans="1:12" ht="12.75" customHeight="1">
      <c r="A105" s="22"/>
      <c r="B105" s="23"/>
      <c r="C105" s="24"/>
      <c r="D105" s="29" t="s">
        <v>38</v>
      </c>
      <c r="E105" s="26" t="s">
        <v>47</v>
      </c>
      <c r="F105" s="27">
        <v>50</v>
      </c>
      <c r="G105" s="27">
        <v>3.5</v>
      </c>
      <c r="H105" s="27">
        <v>3.5</v>
      </c>
      <c r="I105" s="27">
        <v>23.4</v>
      </c>
      <c r="J105" s="27">
        <v>111.5</v>
      </c>
      <c r="K105" s="28"/>
      <c r="L105" s="27"/>
    </row>
    <row r="106" spans="1:12" ht="12.75" customHeight="1">
      <c r="A106" s="22"/>
      <c r="B106" s="23"/>
      <c r="C106" s="24"/>
      <c r="D106" s="29" t="s">
        <v>39</v>
      </c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>
      <c r="A107" s="22"/>
      <c r="B107" s="23"/>
      <c r="C107" s="24"/>
      <c r="D107" s="25"/>
      <c r="E107" s="26" t="s">
        <v>50</v>
      </c>
      <c r="F107" s="27">
        <v>50</v>
      </c>
      <c r="G107" s="27">
        <v>7.5</v>
      </c>
      <c r="H107" s="27">
        <v>17</v>
      </c>
      <c r="I107" s="27">
        <v>73</v>
      </c>
      <c r="J107" s="27">
        <v>229</v>
      </c>
      <c r="K107" s="28"/>
      <c r="L107" s="27"/>
    </row>
    <row r="108" spans="1:12" ht="12.75" customHeight="1">
      <c r="A108" s="22"/>
      <c r="B108" s="23"/>
      <c r="C108" s="24"/>
      <c r="D108" s="25"/>
      <c r="E108" s="26" t="s">
        <v>51</v>
      </c>
      <c r="F108" s="27">
        <v>100</v>
      </c>
      <c r="G108" s="27">
        <v>0.3</v>
      </c>
      <c r="H108" s="27">
        <v>0</v>
      </c>
      <c r="I108" s="27">
        <v>29.3</v>
      </c>
      <c r="J108" s="27">
        <v>118.4</v>
      </c>
      <c r="K108" s="28"/>
      <c r="L108" s="27"/>
    </row>
    <row r="109" spans="1:12" ht="12.75" customHeight="1">
      <c r="A109" s="30"/>
      <c r="B109" s="31"/>
      <c r="C109" s="32"/>
      <c r="D109" s="33" t="s">
        <v>31</v>
      </c>
      <c r="E109" s="34"/>
      <c r="F109" s="35">
        <f>SUM(F99:F108)</f>
        <v>900</v>
      </c>
      <c r="G109" s="35">
        <f>SUM(G99:G108)</f>
        <v>46.53</v>
      </c>
      <c r="H109" s="35">
        <f>SUM(H99:H108)</f>
        <v>50.55</v>
      </c>
      <c r="I109" s="35">
        <f>SUM(I99:I108)</f>
        <v>208.73000000000002</v>
      </c>
      <c r="J109" s="35">
        <f>SUM(J99:J108)</f>
        <v>1204.6000000000001</v>
      </c>
      <c r="K109" s="36"/>
      <c r="L109" s="35">
        <v>238</v>
      </c>
    </row>
    <row r="110" spans="1:12" ht="15.75" customHeight="1">
      <c r="A110" s="40">
        <f>A90</f>
        <v>1</v>
      </c>
      <c r="B110" s="41">
        <f>B90</f>
        <v>5</v>
      </c>
      <c r="C110" s="55" t="s">
        <v>40</v>
      </c>
      <c r="D110" s="55"/>
      <c r="E110" s="42"/>
      <c r="F110" s="43">
        <f>F98+F109</f>
        <v>1480</v>
      </c>
      <c r="G110" s="43">
        <f>G98+G109</f>
        <v>86.18</v>
      </c>
      <c r="H110" s="43">
        <f>H98+H109</f>
        <v>97.37</v>
      </c>
      <c r="I110" s="43">
        <f>I98+I109</f>
        <v>397.48</v>
      </c>
      <c r="J110" s="43">
        <f>J98+J109</f>
        <v>2268.2800000000002</v>
      </c>
      <c r="K110" s="43"/>
      <c r="L110" s="43"/>
    </row>
    <row r="111" spans="1:12" ht="12.75" customHeight="1">
      <c r="A111" s="15">
        <v>2</v>
      </c>
      <c r="B111" s="16">
        <v>1</v>
      </c>
      <c r="C111" s="17" t="s">
        <v>25</v>
      </c>
      <c r="D111" s="18" t="s">
        <v>26</v>
      </c>
      <c r="E111" s="19" t="s">
        <v>101</v>
      </c>
      <c r="F111" s="20">
        <v>180</v>
      </c>
      <c r="G111" s="20">
        <v>7</v>
      </c>
      <c r="H111" s="20">
        <v>4.3</v>
      </c>
      <c r="I111" s="20">
        <v>24.7</v>
      </c>
      <c r="J111" s="20">
        <v>141</v>
      </c>
      <c r="K111" s="21"/>
      <c r="L111" s="20"/>
    </row>
    <row r="112" spans="1:12" ht="12.75" customHeight="1">
      <c r="A112" s="22"/>
      <c r="B112" s="23"/>
      <c r="C112" s="24"/>
      <c r="D112" s="25"/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27</v>
      </c>
      <c r="E113" s="26" t="s">
        <v>102</v>
      </c>
      <c r="F113" s="27">
        <v>200</v>
      </c>
      <c r="G113" s="27">
        <v>0.3</v>
      </c>
      <c r="H113" s="27">
        <v>0</v>
      </c>
      <c r="I113" s="27">
        <v>29.3</v>
      </c>
      <c r="J113" s="27">
        <v>118.4</v>
      </c>
      <c r="K113" s="28"/>
      <c r="L113" s="27"/>
    </row>
    <row r="114" spans="1:12" ht="12.75" customHeight="1">
      <c r="A114" s="22"/>
      <c r="B114" s="23"/>
      <c r="C114" s="24"/>
      <c r="D114" s="29" t="s">
        <v>28</v>
      </c>
      <c r="E114" s="26" t="s">
        <v>41</v>
      </c>
      <c r="F114" s="27">
        <v>50</v>
      </c>
      <c r="G114" s="27">
        <v>3.5</v>
      </c>
      <c r="H114" s="27">
        <v>3.5</v>
      </c>
      <c r="I114" s="27">
        <v>23.4</v>
      </c>
      <c r="J114" s="27">
        <v>111.5</v>
      </c>
      <c r="K114" s="28"/>
      <c r="L114" s="27"/>
    </row>
    <row r="115" spans="1:12" ht="12.75" customHeight="1">
      <c r="A115" s="22"/>
      <c r="B115" s="23"/>
      <c r="C115" s="24"/>
      <c r="D115" s="29"/>
      <c r="E115" s="26" t="s">
        <v>44</v>
      </c>
      <c r="F115" s="27">
        <v>50</v>
      </c>
      <c r="G115" s="27">
        <v>4.95</v>
      </c>
      <c r="H115" s="27">
        <v>0.9</v>
      </c>
      <c r="I115" s="27">
        <v>25.05</v>
      </c>
      <c r="J115" s="27">
        <v>130.5</v>
      </c>
      <c r="K115" s="28"/>
      <c r="L115" s="27"/>
    </row>
    <row r="116" spans="1:12" ht="12.75" customHeight="1">
      <c r="A116" s="22"/>
      <c r="B116" s="23"/>
      <c r="C116" s="24"/>
      <c r="D116" s="29" t="s">
        <v>29</v>
      </c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 t="s">
        <v>61</v>
      </c>
      <c r="F117" s="27">
        <v>70</v>
      </c>
      <c r="G117" s="27">
        <v>7.28</v>
      </c>
      <c r="H117" s="27">
        <v>12.52</v>
      </c>
      <c r="I117" s="27">
        <v>53.92</v>
      </c>
      <c r="J117" s="27">
        <v>358</v>
      </c>
      <c r="K117" s="28"/>
      <c r="L117" s="27"/>
    </row>
    <row r="118" spans="1:12" ht="12.75" customHeight="1">
      <c r="A118" s="22"/>
      <c r="B118" s="23"/>
      <c r="C118" s="24"/>
      <c r="D118" s="25"/>
      <c r="E118" s="26" t="s">
        <v>71</v>
      </c>
      <c r="F118" s="27">
        <v>95</v>
      </c>
      <c r="G118" s="27">
        <v>0.2</v>
      </c>
      <c r="H118" s="27">
        <v>3.6</v>
      </c>
      <c r="I118" s="27">
        <v>0.1</v>
      </c>
      <c r="J118" s="27">
        <v>33.1</v>
      </c>
      <c r="K118" s="28"/>
      <c r="L118" s="27"/>
    </row>
    <row r="119" spans="1:12" ht="12.75" customHeight="1">
      <c r="A119" s="30"/>
      <c r="B119" s="31"/>
      <c r="C119" s="32"/>
      <c r="D119" s="33" t="s">
        <v>31</v>
      </c>
      <c r="E119" s="34"/>
      <c r="F119" s="35">
        <f>SUM(F111:F118)</f>
        <v>645</v>
      </c>
      <c r="G119" s="35">
        <f>SUM(G111:G118)</f>
        <v>23.23</v>
      </c>
      <c r="H119" s="35">
        <f>SUM(H111:H118)</f>
        <v>24.82</v>
      </c>
      <c r="I119" s="35">
        <f>SUM(I111:I118)</f>
        <v>156.47</v>
      </c>
      <c r="J119" s="35">
        <f>SUM(J111:J118)</f>
        <v>892.5</v>
      </c>
      <c r="K119" s="36"/>
      <c r="L119" s="35">
        <v>160</v>
      </c>
    </row>
    <row r="120" spans="1:12" ht="12.75" customHeight="1">
      <c r="A120" s="37">
        <f>A111</f>
        <v>2</v>
      </c>
      <c r="B120" s="38">
        <f>B111</f>
        <v>1</v>
      </c>
      <c r="C120" s="39" t="s">
        <v>32</v>
      </c>
      <c r="D120" s="29" t="s">
        <v>33</v>
      </c>
      <c r="E120" s="26" t="s">
        <v>79</v>
      </c>
      <c r="F120" s="27">
        <v>50</v>
      </c>
      <c r="G120" s="27">
        <v>1</v>
      </c>
      <c r="H120" s="27">
        <v>4.0999999999999996</v>
      </c>
      <c r="I120" s="27">
        <v>9</v>
      </c>
      <c r="J120" s="27">
        <v>76.900000000000006</v>
      </c>
      <c r="K120" s="28"/>
      <c r="L120" s="27"/>
    </row>
    <row r="121" spans="1:12" ht="12.75" customHeight="1">
      <c r="A121" s="22"/>
      <c r="B121" s="23"/>
      <c r="C121" s="24"/>
      <c r="D121" s="29" t="s">
        <v>34</v>
      </c>
      <c r="E121" s="26" t="s">
        <v>48</v>
      </c>
      <c r="F121" s="27">
        <v>200</v>
      </c>
      <c r="G121" s="27">
        <v>5.7</v>
      </c>
      <c r="H121" s="27">
        <v>3.2</v>
      </c>
      <c r="I121" s="27">
        <v>14.2</v>
      </c>
      <c r="J121" s="27">
        <v>119</v>
      </c>
      <c r="K121" s="28"/>
      <c r="L121" s="27"/>
    </row>
    <row r="122" spans="1:12" ht="12.75" customHeight="1">
      <c r="A122" s="22"/>
      <c r="B122" s="23"/>
      <c r="C122" s="24"/>
      <c r="D122" s="29" t="s">
        <v>35</v>
      </c>
      <c r="E122" s="26" t="s">
        <v>76</v>
      </c>
      <c r="F122" s="27">
        <v>180</v>
      </c>
      <c r="G122" s="27">
        <v>19.899999999999999</v>
      </c>
      <c r="H122" s="27">
        <v>20.52</v>
      </c>
      <c r="I122" s="27">
        <v>31.6</v>
      </c>
      <c r="J122" s="27">
        <v>390.68</v>
      </c>
      <c r="K122" s="28"/>
      <c r="L122" s="27"/>
    </row>
    <row r="123" spans="1:12" ht="12.75" customHeight="1">
      <c r="A123" s="22"/>
      <c r="B123" s="23"/>
      <c r="C123" s="24"/>
      <c r="D123" s="29" t="s">
        <v>36</v>
      </c>
      <c r="E123" s="26"/>
      <c r="F123" s="27"/>
      <c r="G123" s="27"/>
      <c r="H123" s="27"/>
      <c r="I123" s="27"/>
      <c r="J123" s="27"/>
      <c r="K123" s="28"/>
      <c r="L123" s="27"/>
    </row>
    <row r="124" spans="1:12" ht="12.75" customHeight="1">
      <c r="A124" s="22"/>
      <c r="B124" s="23"/>
      <c r="C124" s="24"/>
      <c r="D124" s="29" t="s">
        <v>37</v>
      </c>
      <c r="E124" s="26" t="s">
        <v>81</v>
      </c>
      <c r="F124" s="27">
        <v>200</v>
      </c>
      <c r="G124" s="27">
        <v>0.3</v>
      </c>
      <c r="H124" s="27">
        <v>0</v>
      </c>
      <c r="I124" s="27">
        <v>29.3</v>
      </c>
      <c r="J124" s="27">
        <v>118.4</v>
      </c>
      <c r="K124" s="28"/>
      <c r="L124" s="27"/>
    </row>
    <row r="125" spans="1:12" ht="12.75" customHeight="1">
      <c r="A125" s="22"/>
      <c r="B125" s="23"/>
      <c r="C125" s="24"/>
      <c r="D125" s="29" t="s">
        <v>38</v>
      </c>
      <c r="E125" s="26" t="s">
        <v>47</v>
      </c>
      <c r="F125" s="27">
        <v>50</v>
      </c>
      <c r="G125" s="27">
        <v>3.5</v>
      </c>
      <c r="H125" s="27">
        <v>3.5</v>
      </c>
      <c r="I125" s="27">
        <v>23.4</v>
      </c>
      <c r="J125" s="27">
        <v>111.5</v>
      </c>
      <c r="K125" s="28"/>
      <c r="L125" s="27"/>
    </row>
    <row r="126" spans="1:12" ht="12.75" customHeight="1">
      <c r="A126" s="22"/>
      <c r="B126" s="23"/>
      <c r="C126" s="24"/>
      <c r="D126" s="29" t="s">
        <v>39</v>
      </c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22"/>
      <c r="B127" s="23"/>
      <c r="C127" s="24"/>
      <c r="D127" s="25"/>
      <c r="E127" s="26" t="s">
        <v>58</v>
      </c>
      <c r="F127" s="27">
        <v>50</v>
      </c>
      <c r="G127" s="27">
        <v>7.5</v>
      </c>
      <c r="H127" s="27">
        <v>17</v>
      </c>
      <c r="I127" s="27">
        <v>73</v>
      </c>
      <c r="J127" s="27">
        <v>229</v>
      </c>
      <c r="K127" s="28"/>
      <c r="L127" s="27"/>
    </row>
    <row r="128" spans="1:12" ht="12.75" customHeight="1">
      <c r="A128" s="22"/>
      <c r="B128" s="23"/>
      <c r="C128" s="24"/>
      <c r="D128" s="25"/>
      <c r="E128" s="26" t="s">
        <v>51</v>
      </c>
      <c r="F128" s="27">
        <v>100</v>
      </c>
      <c r="G128" s="27">
        <v>0.3</v>
      </c>
      <c r="H128" s="27">
        <v>0</v>
      </c>
      <c r="I128" s="27">
        <v>29.3</v>
      </c>
      <c r="J128" s="27">
        <v>118.4</v>
      </c>
      <c r="K128" s="28"/>
      <c r="L128" s="27"/>
    </row>
    <row r="129" spans="1:12" ht="12.75" customHeight="1">
      <c r="A129" s="30"/>
      <c r="B129" s="31"/>
      <c r="C129" s="32"/>
      <c r="D129" s="33" t="s">
        <v>31</v>
      </c>
      <c r="E129" s="34"/>
      <c r="F129" s="35">
        <f>SUM(F120:F128)</f>
        <v>830</v>
      </c>
      <c r="G129" s="35">
        <f>SUM(G120:G128)</f>
        <v>38.199999999999996</v>
      </c>
      <c r="H129" s="35">
        <f>SUM(H120:H128)</f>
        <v>48.32</v>
      </c>
      <c r="I129" s="35">
        <f>SUM(I120:I128)</f>
        <v>209.8</v>
      </c>
      <c r="J129" s="35">
        <f>SUM(J120:J128)</f>
        <v>1163.8800000000001</v>
      </c>
      <c r="K129" s="36"/>
      <c r="L129" s="35">
        <v>238</v>
      </c>
    </row>
    <row r="130" spans="1:12" ht="12.75" customHeight="1">
      <c r="A130" s="40">
        <f>A111</f>
        <v>2</v>
      </c>
      <c r="B130" s="41">
        <f>B111</f>
        <v>1</v>
      </c>
      <c r="C130" s="55" t="s">
        <v>40</v>
      </c>
      <c r="D130" s="55"/>
      <c r="E130" s="42"/>
      <c r="F130" s="43">
        <f>F119+F129</f>
        <v>1475</v>
      </c>
      <c r="G130" s="43">
        <f>G119+G129</f>
        <v>61.429999999999993</v>
      </c>
      <c r="H130" s="43">
        <f>H119+H129</f>
        <v>73.14</v>
      </c>
      <c r="I130" s="43">
        <f>I119+I129</f>
        <v>366.27</v>
      </c>
      <c r="J130" s="43">
        <f>J119+J129</f>
        <v>2056.38</v>
      </c>
      <c r="K130" s="43"/>
      <c r="L130" s="43"/>
    </row>
    <row r="131" spans="1:12" ht="24.75" customHeight="1">
      <c r="A131" s="44">
        <v>2</v>
      </c>
      <c r="B131" s="23">
        <v>2</v>
      </c>
      <c r="C131" s="17" t="s">
        <v>25</v>
      </c>
      <c r="D131" s="18" t="s">
        <v>26</v>
      </c>
      <c r="E131" s="19" t="s">
        <v>103</v>
      </c>
      <c r="F131" s="20">
        <v>180</v>
      </c>
      <c r="G131" s="20">
        <v>5.2</v>
      </c>
      <c r="H131" s="20">
        <v>4.2</v>
      </c>
      <c r="I131" s="20">
        <v>25.8</v>
      </c>
      <c r="J131" s="20">
        <v>161.4</v>
      </c>
      <c r="K131" s="21"/>
      <c r="L131" s="20"/>
    </row>
    <row r="132" spans="1:12" ht="12.75" customHeight="1">
      <c r="A132" s="44"/>
      <c r="B132" s="23"/>
      <c r="C132" s="24"/>
      <c r="D132" s="25"/>
      <c r="E132" s="26" t="s">
        <v>90</v>
      </c>
      <c r="F132" s="27">
        <v>10</v>
      </c>
      <c r="G132" s="27">
        <v>0.1</v>
      </c>
      <c r="H132" s="27">
        <v>7.3</v>
      </c>
      <c r="I132" s="27">
        <v>0.1</v>
      </c>
      <c r="J132" s="27">
        <v>66.099999999999994</v>
      </c>
      <c r="K132" s="28"/>
      <c r="L132" s="27"/>
    </row>
    <row r="133" spans="1:12" ht="12.75" customHeight="1">
      <c r="A133" s="44"/>
      <c r="B133" s="23"/>
      <c r="C133" s="24"/>
      <c r="D133" s="29" t="s">
        <v>27</v>
      </c>
      <c r="E133" s="26" t="s">
        <v>53</v>
      </c>
      <c r="F133" s="27">
        <v>200</v>
      </c>
      <c r="G133" s="27">
        <v>2.2999999999999998</v>
      </c>
      <c r="H133" s="27">
        <v>2.2999999999999998</v>
      </c>
      <c r="I133" s="27">
        <v>25</v>
      </c>
      <c r="J133" s="27">
        <v>129.6</v>
      </c>
      <c r="K133" s="28"/>
      <c r="L133" s="27"/>
    </row>
    <row r="134" spans="1:12" ht="12.75" customHeight="1">
      <c r="A134" s="44"/>
      <c r="B134" s="23"/>
      <c r="C134" s="24"/>
      <c r="D134" s="29" t="s">
        <v>28</v>
      </c>
      <c r="E134" s="26" t="s">
        <v>47</v>
      </c>
      <c r="F134" s="27">
        <v>50</v>
      </c>
      <c r="G134" s="27">
        <v>3.5</v>
      </c>
      <c r="H134" s="27">
        <v>3.5</v>
      </c>
      <c r="I134" s="27">
        <v>23.4</v>
      </c>
      <c r="J134" s="27">
        <v>111.5</v>
      </c>
      <c r="K134" s="28"/>
      <c r="L134" s="27"/>
    </row>
    <row r="135" spans="1:12" ht="12.75" customHeight="1">
      <c r="A135" s="44"/>
      <c r="B135" s="23"/>
      <c r="C135" s="24"/>
      <c r="D135" s="29"/>
      <c r="E135" s="26" t="s">
        <v>44</v>
      </c>
      <c r="F135" s="27">
        <v>50</v>
      </c>
      <c r="G135" s="27">
        <v>4.95</v>
      </c>
      <c r="H135" s="27">
        <v>0.9</v>
      </c>
      <c r="I135" s="27">
        <v>25.05</v>
      </c>
      <c r="J135" s="27">
        <v>130.5</v>
      </c>
      <c r="K135" s="28"/>
      <c r="L135" s="27"/>
    </row>
    <row r="136" spans="1:12" ht="12.75" customHeight="1">
      <c r="A136" s="44"/>
      <c r="B136" s="23"/>
      <c r="C136" s="24"/>
      <c r="D136" s="29" t="s">
        <v>29</v>
      </c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4"/>
      <c r="B137" s="23"/>
      <c r="C137" s="24"/>
      <c r="D137" s="25"/>
      <c r="E137" s="26" t="s">
        <v>61</v>
      </c>
      <c r="F137" s="27">
        <v>70</v>
      </c>
      <c r="G137" s="27">
        <v>7.28</v>
      </c>
      <c r="H137" s="27">
        <v>12.52</v>
      </c>
      <c r="I137" s="27">
        <v>53.92</v>
      </c>
      <c r="J137" s="27">
        <v>358</v>
      </c>
      <c r="K137" s="28"/>
      <c r="L137" s="27"/>
    </row>
    <row r="138" spans="1:12" ht="12.75" customHeight="1">
      <c r="A138" s="44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2.75" customHeight="1">
      <c r="A139" s="45"/>
      <c r="B139" s="31"/>
      <c r="C139" s="32"/>
      <c r="D139" s="33" t="s">
        <v>31</v>
      </c>
      <c r="E139" s="34"/>
      <c r="F139" s="35">
        <f>SUM(F131:F138)</f>
        <v>560</v>
      </c>
      <c r="G139" s="35">
        <f>SUM(G131:G138)</f>
        <v>23.330000000000002</v>
      </c>
      <c r="H139" s="35">
        <f>SUM(H131:H138)</f>
        <v>30.72</v>
      </c>
      <c r="I139" s="35">
        <f>SUM(I131:I138)</f>
        <v>153.27000000000001</v>
      </c>
      <c r="J139" s="35">
        <f>SUM(J131:J138)</f>
        <v>957.1</v>
      </c>
      <c r="K139" s="36"/>
      <c r="L139" s="35">
        <v>160</v>
      </c>
    </row>
    <row r="140" spans="1:12" ht="12.75" customHeight="1">
      <c r="A140" s="38">
        <f>A131</f>
        <v>2</v>
      </c>
      <c r="B140" s="38">
        <f>B131</f>
        <v>2</v>
      </c>
      <c r="C140" s="39" t="s">
        <v>32</v>
      </c>
      <c r="D140" s="29" t="s">
        <v>33</v>
      </c>
      <c r="E140" s="26" t="s">
        <v>57</v>
      </c>
      <c r="F140" s="27">
        <v>30</v>
      </c>
      <c r="G140" s="27">
        <v>2.2999999999999998</v>
      </c>
      <c r="H140" s="27">
        <v>6.5</v>
      </c>
      <c r="I140" s="27">
        <v>8.5</v>
      </c>
      <c r="J140" s="27">
        <v>101</v>
      </c>
      <c r="K140" s="28"/>
      <c r="L140" s="27"/>
    </row>
    <row r="141" spans="1:12" ht="12.75" customHeight="1">
      <c r="A141" s="44"/>
      <c r="B141" s="23"/>
      <c r="C141" s="24"/>
      <c r="D141" s="29" t="s">
        <v>34</v>
      </c>
      <c r="E141" s="26" t="s">
        <v>80</v>
      </c>
      <c r="F141" s="27">
        <v>200</v>
      </c>
      <c r="G141" s="27">
        <v>2.4</v>
      </c>
      <c r="H141" s="27">
        <v>4.3</v>
      </c>
      <c r="I141" s="27">
        <v>6.6</v>
      </c>
      <c r="J141" s="27">
        <v>75.099999999999994</v>
      </c>
      <c r="K141" s="28"/>
      <c r="L141" s="27"/>
    </row>
    <row r="142" spans="1:12" ht="12.75" customHeight="1">
      <c r="A142" s="44"/>
      <c r="B142" s="23"/>
      <c r="C142" s="24"/>
      <c r="D142" s="29" t="s">
        <v>35</v>
      </c>
      <c r="E142" s="26" t="s">
        <v>104</v>
      </c>
      <c r="F142" s="27">
        <v>70</v>
      </c>
      <c r="G142" s="27">
        <v>9.9</v>
      </c>
      <c r="H142" s="27">
        <v>10.6</v>
      </c>
      <c r="I142" s="27">
        <v>9.1999999999999993</v>
      </c>
      <c r="J142" s="27">
        <v>171.2</v>
      </c>
      <c r="K142" s="28"/>
      <c r="L142" s="27"/>
    </row>
    <row r="143" spans="1:12" ht="12.75" customHeight="1">
      <c r="A143" s="44"/>
      <c r="B143" s="23"/>
      <c r="C143" s="24"/>
      <c r="D143" s="29" t="s">
        <v>36</v>
      </c>
      <c r="E143" s="26" t="s">
        <v>78</v>
      </c>
      <c r="F143" s="27">
        <v>180</v>
      </c>
      <c r="G143" s="27">
        <v>5</v>
      </c>
      <c r="H143" s="27">
        <v>2.5</v>
      </c>
      <c r="I143" s="27">
        <v>33.5</v>
      </c>
      <c r="J143" s="27">
        <v>176.9</v>
      </c>
      <c r="K143" s="28"/>
      <c r="L143" s="27"/>
    </row>
    <row r="144" spans="1:12" ht="12.75" customHeight="1">
      <c r="A144" s="44"/>
      <c r="B144" s="23"/>
      <c r="C144" s="24"/>
      <c r="D144" s="29"/>
      <c r="E144" s="26" t="s">
        <v>46</v>
      </c>
      <c r="F144" s="27">
        <v>20</v>
      </c>
      <c r="G144" s="27">
        <v>0.63</v>
      </c>
      <c r="H144" s="27">
        <v>3.35</v>
      </c>
      <c r="I144" s="27">
        <v>3.03</v>
      </c>
      <c r="J144" s="27">
        <v>45.1</v>
      </c>
      <c r="K144" s="28"/>
      <c r="L144" s="27"/>
    </row>
    <row r="145" spans="1:12" ht="12.75" customHeight="1">
      <c r="A145" s="44"/>
      <c r="B145" s="23"/>
      <c r="C145" s="24"/>
      <c r="D145" s="29" t="s">
        <v>37</v>
      </c>
      <c r="E145" s="26" t="s">
        <v>63</v>
      </c>
      <c r="F145" s="27">
        <v>200</v>
      </c>
      <c r="G145" s="27">
        <v>0.6</v>
      </c>
      <c r="H145" s="27">
        <v>0</v>
      </c>
      <c r="I145" s="27">
        <v>21.8</v>
      </c>
      <c r="J145" s="27">
        <v>89.6</v>
      </c>
      <c r="K145" s="28"/>
      <c r="L145" s="27"/>
    </row>
    <row r="146" spans="1:12" ht="12.75" customHeight="1">
      <c r="A146" s="44"/>
      <c r="B146" s="23"/>
      <c r="C146" s="24"/>
      <c r="D146" s="29" t="s">
        <v>38</v>
      </c>
      <c r="E146" s="26" t="s">
        <v>47</v>
      </c>
      <c r="F146" s="27">
        <v>50</v>
      </c>
      <c r="G146" s="27">
        <v>3.5</v>
      </c>
      <c r="H146" s="27">
        <v>3.5</v>
      </c>
      <c r="I146" s="27">
        <v>23.4</v>
      </c>
      <c r="J146" s="27">
        <v>111.5</v>
      </c>
      <c r="K146" s="28"/>
      <c r="L146" s="27"/>
    </row>
    <row r="147" spans="1:12" ht="12.75" customHeight="1">
      <c r="A147" s="44"/>
      <c r="B147" s="23"/>
      <c r="C147" s="24"/>
      <c r="D147" s="29" t="s">
        <v>39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44"/>
      <c r="B148" s="23"/>
      <c r="C148" s="24"/>
      <c r="D148" s="25"/>
      <c r="E148" s="26" t="s">
        <v>50</v>
      </c>
      <c r="F148" s="27">
        <v>50</v>
      </c>
      <c r="G148" s="27">
        <v>7.5</v>
      </c>
      <c r="H148" s="27">
        <v>17</v>
      </c>
      <c r="I148" s="27">
        <v>73</v>
      </c>
      <c r="J148" s="27">
        <v>229</v>
      </c>
      <c r="K148" s="28"/>
      <c r="L148" s="27"/>
    </row>
    <row r="149" spans="1:12" ht="12.75" customHeight="1">
      <c r="A149" s="44"/>
      <c r="B149" s="23"/>
      <c r="C149" s="24"/>
      <c r="D149" s="25"/>
      <c r="E149" s="26" t="s">
        <v>51</v>
      </c>
      <c r="F149" s="27">
        <v>100</v>
      </c>
      <c r="G149" s="27">
        <v>0.3</v>
      </c>
      <c r="H149" s="27">
        <v>0</v>
      </c>
      <c r="I149" s="27">
        <v>29.3</v>
      </c>
      <c r="J149" s="27">
        <v>118.4</v>
      </c>
      <c r="K149" s="28"/>
      <c r="L149" s="27"/>
    </row>
    <row r="150" spans="1:12" ht="12.75" customHeight="1">
      <c r="A150" s="45"/>
      <c r="B150" s="31"/>
      <c r="C150" s="32"/>
      <c r="D150" s="33" t="s">
        <v>31</v>
      </c>
      <c r="E150" s="34"/>
      <c r="F150" s="35">
        <f>SUM(F140:F149)</f>
        <v>900</v>
      </c>
      <c r="G150" s="35">
        <f>SUM(G140:G149)</f>
        <v>32.130000000000003</v>
      </c>
      <c r="H150" s="35">
        <f>SUM(H140:H149)</f>
        <v>47.75</v>
      </c>
      <c r="I150" s="35">
        <f>SUM(I140:I149)</f>
        <v>208.33</v>
      </c>
      <c r="J150" s="35">
        <f>SUM(J140:J149)</f>
        <v>1117.8</v>
      </c>
      <c r="K150" s="36"/>
      <c r="L150" s="35">
        <v>238</v>
      </c>
    </row>
    <row r="151" spans="1:12" ht="12.75" customHeight="1">
      <c r="A151" s="46">
        <f>A131</f>
        <v>2</v>
      </c>
      <c r="B151" s="46">
        <f>B131</f>
        <v>2</v>
      </c>
      <c r="C151" s="55" t="s">
        <v>40</v>
      </c>
      <c r="D151" s="55"/>
      <c r="E151" s="42"/>
      <c r="F151" s="43">
        <f>F139+F150</f>
        <v>1460</v>
      </c>
      <c r="G151" s="43">
        <f>G139+G150</f>
        <v>55.460000000000008</v>
      </c>
      <c r="H151" s="43">
        <f>H139+H150</f>
        <v>78.47</v>
      </c>
      <c r="I151" s="43">
        <f>I139+I150</f>
        <v>361.6</v>
      </c>
      <c r="J151" s="43">
        <f>J139+J150</f>
        <v>2074.9</v>
      </c>
      <c r="K151" s="43"/>
      <c r="L151" s="43"/>
    </row>
    <row r="152" spans="1:12" ht="12.75" customHeight="1">
      <c r="A152" s="15">
        <v>2</v>
      </c>
      <c r="B152" s="16">
        <v>3</v>
      </c>
      <c r="C152" s="17" t="s">
        <v>25</v>
      </c>
      <c r="D152" s="18" t="s">
        <v>26</v>
      </c>
      <c r="E152" s="19" t="s">
        <v>105</v>
      </c>
      <c r="F152" s="20">
        <v>70</v>
      </c>
      <c r="G152" s="20">
        <v>9.6999999999999993</v>
      </c>
      <c r="H152" s="20">
        <v>6.1</v>
      </c>
      <c r="I152" s="20">
        <v>8.1999999999999993</v>
      </c>
      <c r="J152" s="20">
        <v>127.1</v>
      </c>
      <c r="K152" s="21"/>
      <c r="L152" s="20"/>
    </row>
    <row r="153" spans="1:12" ht="12.75" customHeight="1">
      <c r="A153" s="22"/>
      <c r="B153" s="23"/>
      <c r="C153" s="24"/>
      <c r="D153" s="25"/>
      <c r="E153" s="26" t="s">
        <v>100</v>
      </c>
      <c r="F153" s="27">
        <v>180</v>
      </c>
      <c r="G153" s="27">
        <v>16.899999999999999</v>
      </c>
      <c r="H153" s="27">
        <v>4.9000000000000004</v>
      </c>
      <c r="I153" s="27">
        <v>28.2</v>
      </c>
      <c r="J153" s="27">
        <v>227.7</v>
      </c>
      <c r="K153" s="28"/>
      <c r="L153" s="27"/>
    </row>
    <row r="154" spans="1:12" ht="12.75" customHeight="1">
      <c r="A154" s="22"/>
      <c r="B154" s="23"/>
      <c r="C154" s="24"/>
      <c r="D154" s="25"/>
      <c r="E154" s="26" t="s">
        <v>46</v>
      </c>
      <c r="F154" s="27">
        <v>20</v>
      </c>
      <c r="G154" s="27">
        <v>0.63</v>
      </c>
      <c r="H154" s="27">
        <v>3.35</v>
      </c>
      <c r="I154" s="27">
        <v>3.03</v>
      </c>
      <c r="J154" s="27">
        <v>45.1</v>
      </c>
      <c r="K154" s="28"/>
      <c r="L154" s="27"/>
    </row>
    <row r="155" spans="1:12" ht="12.75" customHeight="1">
      <c r="A155" s="22"/>
      <c r="B155" s="23"/>
      <c r="C155" s="24"/>
      <c r="D155" s="29" t="s">
        <v>27</v>
      </c>
      <c r="E155" s="26" t="s">
        <v>85</v>
      </c>
      <c r="F155" s="27">
        <v>200</v>
      </c>
      <c r="G155" s="27">
        <v>0.3</v>
      </c>
      <c r="H155" s="27">
        <v>0</v>
      </c>
      <c r="I155" s="27">
        <v>29.3</v>
      </c>
      <c r="J155" s="27">
        <v>118.4</v>
      </c>
      <c r="K155" s="28"/>
      <c r="L155" s="27"/>
    </row>
    <row r="156" spans="1:12" ht="12.75" customHeight="1">
      <c r="A156" s="22"/>
      <c r="B156" s="23"/>
      <c r="C156" s="24"/>
      <c r="D156" s="29" t="s">
        <v>28</v>
      </c>
      <c r="E156" s="26" t="s">
        <v>47</v>
      </c>
      <c r="F156" s="27">
        <v>50</v>
      </c>
      <c r="G156" s="27">
        <v>3.5</v>
      </c>
      <c r="H156" s="27">
        <v>3.5</v>
      </c>
      <c r="I156" s="27">
        <v>23.4</v>
      </c>
      <c r="J156" s="27">
        <v>111.5</v>
      </c>
      <c r="K156" s="28"/>
      <c r="L156" s="27"/>
    </row>
    <row r="157" spans="1:12" ht="12.75" customHeight="1">
      <c r="A157" s="22"/>
      <c r="B157" s="23"/>
      <c r="C157" s="24"/>
      <c r="D157" s="29"/>
      <c r="E157" s="26" t="s">
        <v>44</v>
      </c>
      <c r="F157" s="27">
        <v>50</v>
      </c>
      <c r="G157" s="27">
        <v>4.95</v>
      </c>
      <c r="H157" s="27">
        <v>0.9</v>
      </c>
      <c r="I157" s="27">
        <v>25.05</v>
      </c>
      <c r="J157" s="27">
        <v>130.5</v>
      </c>
      <c r="K157" s="28"/>
      <c r="L157" s="27"/>
    </row>
    <row r="158" spans="1:12" ht="12.75" customHeight="1">
      <c r="A158" s="22"/>
      <c r="B158" s="23"/>
      <c r="C158" s="24"/>
      <c r="D158" s="29" t="s">
        <v>29</v>
      </c>
      <c r="E158" s="26"/>
      <c r="F158" s="27"/>
      <c r="G158" s="27"/>
      <c r="H158" s="27"/>
      <c r="I158" s="27"/>
      <c r="J158" s="27"/>
      <c r="K158" s="28"/>
      <c r="L158" s="27"/>
    </row>
    <row r="159" spans="1:12" ht="12.75" customHeight="1">
      <c r="A159" s="22"/>
      <c r="B159" s="23"/>
      <c r="C159" s="24"/>
      <c r="D159" s="25"/>
      <c r="E159" s="26" t="s">
        <v>50</v>
      </c>
      <c r="F159" s="27">
        <v>50</v>
      </c>
      <c r="G159" s="27">
        <v>7.5</v>
      </c>
      <c r="H159" s="27">
        <v>17</v>
      </c>
      <c r="I159" s="27">
        <v>73</v>
      </c>
      <c r="J159" s="27">
        <v>229</v>
      </c>
      <c r="K159" s="28"/>
      <c r="L159" s="27"/>
    </row>
    <row r="160" spans="1:12" ht="12.75" customHeight="1">
      <c r="A160" s="22"/>
      <c r="B160" s="23"/>
      <c r="C160" s="24"/>
      <c r="D160" s="25"/>
      <c r="E160" s="26" t="s">
        <v>86</v>
      </c>
      <c r="F160" s="27">
        <v>50</v>
      </c>
      <c r="G160" s="27">
        <v>0.63</v>
      </c>
      <c r="H160" s="27">
        <v>3.56</v>
      </c>
      <c r="I160" s="27">
        <v>6.05</v>
      </c>
      <c r="J160" s="27">
        <v>57.25</v>
      </c>
      <c r="K160" s="28"/>
      <c r="L160" s="27"/>
    </row>
    <row r="161" spans="1:12" ht="12.75" customHeight="1">
      <c r="A161" s="30"/>
      <c r="B161" s="31"/>
      <c r="C161" s="32"/>
      <c r="D161" s="33" t="s">
        <v>31</v>
      </c>
      <c r="E161" s="34"/>
      <c r="F161" s="35">
        <f>SUM(F152:F160)</f>
        <v>670</v>
      </c>
      <c r="G161" s="35">
        <f>SUM(G152:G160)</f>
        <v>44.11</v>
      </c>
      <c r="H161" s="35">
        <f>SUM(H152:H160)</f>
        <v>39.31</v>
      </c>
      <c r="I161" s="35">
        <f>SUM(I152:I160)</f>
        <v>196.23000000000002</v>
      </c>
      <c r="J161" s="35">
        <f>SUM(J152:J160)</f>
        <v>1046.55</v>
      </c>
      <c r="K161" s="36"/>
      <c r="L161" s="35">
        <v>160</v>
      </c>
    </row>
    <row r="162" spans="1:12" ht="12.75" customHeight="1">
      <c r="A162" s="37">
        <f>A152</f>
        <v>2</v>
      </c>
      <c r="B162" s="38">
        <f>B152</f>
        <v>3</v>
      </c>
      <c r="C162" s="39" t="s">
        <v>32</v>
      </c>
      <c r="D162" s="29" t="s">
        <v>33</v>
      </c>
      <c r="E162" s="26" t="s">
        <v>86</v>
      </c>
      <c r="F162" s="27">
        <v>50</v>
      </c>
      <c r="G162" s="27">
        <v>0.63</v>
      </c>
      <c r="H162" s="27">
        <v>3.56</v>
      </c>
      <c r="I162" s="27">
        <v>6.05</v>
      </c>
      <c r="J162" s="27">
        <v>57.25</v>
      </c>
      <c r="K162" s="28"/>
      <c r="L162" s="27"/>
    </row>
    <row r="163" spans="1:12" ht="12.75" customHeight="1">
      <c r="A163" s="22"/>
      <c r="B163" s="23"/>
      <c r="C163" s="24"/>
      <c r="D163" s="29" t="s">
        <v>34</v>
      </c>
      <c r="E163" s="26" t="s">
        <v>67</v>
      </c>
      <c r="F163" s="27">
        <v>200</v>
      </c>
      <c r="G163" s="27">
        <v>3.7</v>
      </c>
      <c r="H163" s="27">
        <v>4</v>
      </c>
      <c r="I163" s="27">
        <v>10.1</v>
      </c>
      <c r="J163" s="27">
        <v>90.9</v>
      </c>
      <c r="K163" s="28"/>
      <c r="L163" s="27"/>
    </row>
    <row r="164" spans="1:12" ht="12.75" customHeight="1">
      <c r="A164" s="22"/>
      <c r="B164" s="23"/>
      <c r="C164" s="24"/>
      <c r="D164" s="29" t="s">
        <v>35</v>
      </c>
      <c r="E164" s="26" t="s">
        <v>77</v>
      </c>
      <c r="F164" s="27">
        <v>70</v>
      </c>
      <c r="G164" s="27">
        <v>9.9</v>
      </c>
      <c r="H164" s="27">
        <v>10.6</v>
      </c>
      <c r="I164" s="27">
        <v>9.1999999999999993</v>
      </c>
      <c r="J164" s="27">
        <v>171.2</v>
      </c>
      <c r="K164" s="28"/>
      <c r="L164" s="27"/>
    </row>
    <row r="165" spans="1:12" ht="12.75" customHeight="1">
      <c r="A165" s="22"/>
      <c r="B165" s="23"/>
      <c r="C165" s="24"/>
      <c r="D165" s="29" t="s">
        <v>36</v>
      </c>
      <c r="E165" s="26" t="s">
        <v>52</v>
      </c>
      <c r="F165" s="27">
        <v>150</v>
      </c>
      <c r="G165" s="27">
        <v>8.6</v>
      </c>
      <c r="H165" s="27">
        <v>5</v>
      </c>
      <c r="I165" s="27">
        <v>22.9</v>
      </c>
      <c r="J165" s="27">
        <v>120</v>
      </c>
      <c r="K165" s="28"/>
      <c r="L165" s="27"/>
    </row>
    <row r="166" spans="1:12" ht="12.75" customHeight="1">
      <c r="A166" s="22"/>
      <c r="B166" s="23"/>
      <c r="C166" s="24"/>
      <c r="D166" s="29"/>
      <c r="E166" s="26" t="s">
        <v>46</v>
      </c>
      <c r="F166" s="27">
        <v>20</v>
      </c>
      <c r="G166" s="27">
        <v>0.63</v>
      </c>
      <c r="H166" s="27">
        <v>3.35</v>
      </c>
      <c r="I166" s="27">
        <v>3.03</v>
      </c>
      <c r="J166" s="27">
        <v>45.1</v>
      </c>
      <c r="K166" s="28"/>
      <c r="L166" s="27"/>
    </row>
    <row r="167" spans="1:12" ht="12.75" customHeight="1">
      <c r="A167" s="22"/>
      <c r="B167" s="23"/>
      <c r="C167" s="24"/>
      <c r="D167" s="29" t="s">
        <v>37</v>
      </c>
      <c r="E167" s="29" t="s">
        <v>56</v>
      </c>
      <c r="F167" s="27">
        <v>200</v>
      </c>
      <c r="G167" s="27">
        <v>0.1</v>
      </c>
      <c r="H167" s="27">
        <v>0.1</v>
      </c>
      <c r="I167" s="27">
        <v>21.2</v>
      </c>
      <c r="J167" s="27">
        <v>85.7</v>
      </c>
      <c r="K167" s="28"/>
      <c r="L167" s="27"/>
    </row>
    <row r="168" spans="1:12" ht="12.75" customHeight="1">
      <c r="A168" s="22"/>
      <c r="B168" s="23"/>
      <c r="C168" s="24"/>
      <c r="D168" s="29" t="s">
        <v>38</v>
      </c>
      <c r="E168" s="26" t="s">
        <v>47</v>
      </c>
      <c r="F168" s="27">
        <v>50</v>
      </c>
      <c r="G168" s="27">
        <v>3.5</v>
      </c>
      <c r="H168" s="27">
        <v>3.5</v>
      </c>
      <c r="I168" s="27">
        <v>23.4</v>
      </c>
      <c r="J168" s="27">
        <v>111.5</v>
      </c>
      <c r="K168" s="28"/>
      <c r="L168" s="27"/>
    </row>
    <row r="169" spans="1:12" ht="12.75" customHeight="1">
      <c r="A169" s="22"/>
      <c r="B169" s="23"/>
      <c r="C169" s="24"/>
      <c r="D169" s="29" t="s">
        <v>39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5"/>
      <c r="E170" s="26" t="s">
        <v>50</v>
      </c>
      <c r="F170" s="27">
        <v>50</v>
      </c>
      <c r="G170" s="27">
        <v>7.5</v>
      </c>
      <c r="H170" s="27">
        <v>17</v>
      </c>
      <c r="I170" s="27">
        <v>73</v>
      </c>
      <c r="J170" s="27">
        <v>229</v>
      </c>
      <c r="K170" s="28"/>
      <c r="L170" s="27"/>
    </row>
    <row r="171" spans="1:12" ht="12.75" customHeight="1">
      <c r="A171" s="22"/>
      <c r="B171" s="23"/>
      <c r="C171" s="24"/>
      <c r="D171" s="25"/>
      <c r="E171" s="26" t="s">
        <v>51</v>
      </c>
      <c r="F171" s="27">
        <v>100</v>
      </c>
      <c r="G171" s="27">
        <v>0.3</v>
      </c>
      <c r="H171" s="27">
        <v>0</v>
      </c>
      <c r="I171" s="27">
        <v>29.3</v>
      </c>
      <c r="J171" s="27">
        <v>118.4</v>
      </c>
      <c r="K171" s="28"/>
      <c r="L171" s="27"/>
    </row>
    <row r="172" spans="1:12" ht="12.75" customHeight="1">
      <c r="A172" s="30"/>
      <c r="B172" s="31"/>
      <c r="C172" s="32"/>
      <c r="D172" s="33" t="s">
        <v>31</v>
      </c>
      <c r="E172" s="34"/>
      <c r="F172" s="35">
        <f>SUM(F162:F171)</f>
        <v>890</v>
      </c>
      <c r="G172" s="35">
        <f>SUM(G162:G171)</f>
        <v>34.86</v>
      </c>
      <c r="H172" s="35">
        <f>SUM(H162:H171)</f>
        <v>47.11</v>
      </c>
      <c r="I172" s="35">
        <f>SUM(I162:I171)</f>
        <v>198.18</v>
      </c>
      <c r="J172" s="35">
        <f>SUM(J162:J171)</f>
        <v>1029.0500000000002</v>
      </c>
      <c r="K172" s="36"/>
      <c r="L172" s="35">
        <v>238</v>
      </c>
    </row>
    <row r="173" spans="1:12" ht="12.75" customHeight="1">
      <c r="A173" s="40">
        <f>A152</f>
        <v>2</v>
      </c>
      <c r="B173" s="41">
        <f>B152</f>
        <v>3</v>
      </c>
      <c r="C173" s="55" t="s">
        <v>40</v>
      </c>
      <c r="D173" s="55"/>
      <c r="E173" s="42"/>
      <c r="F173" s="43">
        <f>F161+F172</f>
        <v>1560</v>
      </c>
      <c r="G173" s="43">
        <f>G161+G172</f>
        <v>78.97</v>
      </c>
      <c r="H173" s="43">
        <f>H161+H172</f>
        <v>86.42</v>
      </c>
      <c r="I173" s="43">
        <f>I161+I172</f>
        <v>394.41</v>
      </c>
      <c r="J173" s="43">
        <f>J161+J172</f>
        <v>2075.6000000000004</v>
      </c>
      <c r="K173" s="43"/>
      <c r="L173" s="43"/>
    </row>
    <row r="174" spans="1:12" ht="28.5" customHeight="1">
      <c r="A174" s="15">
        <v>2</v>
      </c>
      <c r="B174" s="16">
        <v>4</v>
      </c>
      <c r="C174" s="17" t="s">
        <v>25</v>
      </c>
      <c r="D174" s="18" t="s">
        <v>26</v>
      </c>
      <c r="E174" s="19" t="s">
        <v>106</v>
      </c>
      <c r="F174" s="20">
        <v>180</v>
      </c>
      <c r="G174" s="20">
        <v>5.4</v>
      </c>
      <c r="H174" s="20">
        <v>10.9</v>
      </c>
      <c r="I174" s="20">
        <v>28.2</v>
      </c>
      <c r="J174" s="20">
        <v>234.1</v>
      </c>
      <c r="K174" s="21"/>
      <c r="L174" s="20"/>
    </row>
    <row r="175" spans="1:12" ht="12.75" customHeight="1">
      <c r="A175" s="22"/>
      <c r="B175" s="23"/>
      <c r="C175" s="24"/>
      <c r="D175" s="25"/>
      <c r="E175" s="26" t="s">
        <v>54</v>
      </c>
      <c r="F175" s="27">
        <v>20</v>
      </c>
      <c r="G175" s="27">
        <v>2.2999999999999998</v>
      </c>
      <c r="H175" s="27">
        <v>2.9</v>
      </c>
      <c r="I175" s="27">
        <v>0</v>
      </c>
      <c r="J175" s="27">
        <v>35.299999999999997</v>
      </c>
      <c r="K175" s="28"/>
      <c r="L175" s="27"/>
    </row>
    <row r="176" spans="1:12" ht="12.75" customHeight="1">
      <c r="A176" s="22"/>
      <c r="B176" s="23"/>
      <c r="C176" s="24"/>
      <c r="D176" s="25"/>
      <c r="E176" s="26" t="s">
        <v>90</v>
      </c>
      <c r="F176" s="27">
        <v>10</v>
      </c>
      <c r="G176" s="27">
        <v>0.1</v>
      </c>
      <c r="H176" s="27">
        <v>7.3</v>
      </c>
      <c r="I176" s="27">
        <v>0.1</v>
      </c>
      <c r="J176" s="27">
        <v>66.099999999999994</v>
      </c>
      <c r="K176" s="28"/>
      <c r="L176" s="27"/>
    </row>
    <row r="177" spans="1:12" ht="12.75" customHeight="1">
      <c r="A177" s="22"/>
      <c r="B177" s="23"/>
      <c r="C177" s="24"/>
      <c r="D177" s="29" t="s">
        <v>27</v>
      </c>
      <c r="E177" s="26" t="s">
        <v>60</v>
      </c>
      <c r="F177" s="27">
        <v>200</v>
      </c>
      <c r="G177" s="27">
        <v>3.6</v>
      </c>
      <c r="H177" s="27">
        <v>1.8</v>
      </c>
      <c r="I177" s="27">
        <v>21.9</v>
      </c>
      <c r="J177" s="27">
        <v>118.2</v>
      </c>
      <c r="K177" s="28"/>
      <c r="L177" s="27"/>
    </row>
    <row r="178" spans="1:12" ht="12.75" customHeight="1">
      <c r="A178" s="22"/>
      <c r="B178" s="23"/>
      <c r="C178" s="24"/>
      <c r="D178" s="29" t="s">
        <v>28</v>
      </c>
      <c r="E178" s="26" t="s">
        <v>41</v>
      </c>
      <c r="F178" s="27">
        <v>50</v>
      </c>
      <c r="G178" s="27">
        <v>3.5</v>
      </c>
      <c r="H178" s="27">
        <v>3.5</v>
      </c>
      <c r="I178" s="27">
        <v>23.4</v>
      </c>
      <c r="J178" s="27">
        <v>111.5</v>
      </c>
      <c r="K178" s="28"/>
      <c r="L178" s="27"/>
    </row>
    <row r="179" spans="1:12" ht="12.75" customHeight="1">
      <c r="A179" s="22"/>
      <c r="B179" s="23"/>
      <c r="C179" s="24"/>
      <c r="D179" s="29"/>
      <c r="E179" s="26" t="s">
        <v>44</v>
      </c>
      <c r="F179" s="27">
        <v>50</v>
      </c>
      <c r="G179" s="27">
        <v>4.95</v>
      </c>
      <c r="H179" s="27">
        <v>0.9</v>
      </c>
      <c r="I179" s="27">
        <v>25.05</v>
      </c>
      <c r="J179" s="27">
        <v>130.5</v>
      </c>
      <c r="K179" s="28"/>
      <c r="L179" s="27"/>
    </row>
    <row r="180" spans="1:12" ht="14.25" customHeight="1">
      <c r="A180" s="22"/>
      <c r="B180" s="23"/>
      <c r="C180" s="24"/>
      <c r="D180" s="29" t="s">
        <v>29</v>
      </c>
      <c r="E180" s="26"/>
      <c r="F180" s="27"/>
      <c r="G180" s="27"/>
      <c r="H180" s="27"/>
      <c r="I180" s="27"/>
      <c r="J180" s="27"/>
      <c r="K180" s="28"/>
      <c r="L180" s="27"/>
    </row>
    <row r="181" spans="1:12" ht="12.75" customHeight="1">
      <c r="A181" s="22"/>
      <c r="B181" s="23"/>
      <c r="C181" s="24"/>
      <c r="D181" s="25"/>
      <c r="E181" s="26" t="s">
        <v>30</v>
      </c>
      <c r="F181" s="27">
        <v>50</v>
      </c>
      <c r="G181" s="27">
        <v>7.5</v>
      </c>
      <c r="H181" s="27">
        <v>17</v>
      </c>
      <c r="I181" s="27">
        <v>73</v>
      </c>
      <c r="J181" s="27">
        <v>229</v>
      </c>
      <c r="K181" s="28"/>
      <c r="L181" s="27"/>
    </row>
    <row r="182" spans="1:12" ht="12.75" customHeight="1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>
      <c r="A183" s="30"/>
      <c r="B183" s="31"/>
      <c r="C183" s="32"/>
      <c r="D183" s="33" t="s">
        <v>31</v>
      </c>
      <c r="E183" s="34"/>
      <c r="F183" s="35">
        <f>SUM(F174:F182)</f>
        <v>560</v>
      </c>
      <c r="G183" s="35">
        <f>SUM(G174:G182)</f>
        <v>27.35</v>
      </c>
      <c r="H183" s="35">
        <f>SUM(H174:H182)</f>
        <v>44.3</v>
      </c>
      <c r="I183" s="35">
        <f>SUM(I174:I182)</f>
        <v>171.64999999999998</v>
      </c>
      <c r="J183" s="35">
        <f>SUM(J174:J182)</f>
        <v>924.7</v>
      </c>
      <c r="K183" s="36"/>
      <c r="L183" s="35">
        <v>160</v>
      </c>
    </row>
    <row r="184" spans="1:12" ht="12.75" customHeight="1">
      <c r="A184" s="37">
        <f>A174</f>
        <v>2</v>
      </c>
      <c r="B184" s="38">
        <f>B174</f>
        <v>4</v>
      </c>
      <c r="C184" s="39" t="s">
        <v>32</v>
      </c>
      <c r="D184" s="29" t="s">
        <v>33</v>
      </c>
      <c r="E184" s="26" t="s">
        <v>75</v>
      </c>
      <c r="F184" s="27">
        <v>30</v>
      </c>
      <c r="G184" s="27">
        <v>0</v>
      </c>
      <c r="H184" s="27">
        <v>0</v>
      </c>
      <c r="I184" s="27">
        <v>0</v>
      </c>
      <c r="J184" s="27">
        <v>0</v>
      </c>
      <c r="K184" s="28"/>
      <c r="L184" s="27"/>
    </row>
    <row r="185" spans="1:12" ht="12.75" customHeight="1">
      <c r="A185" s="22"/>
      <c r="B185" s="23"/>
      <c r="C185" s="24"/>
      <c r="D185" s="29" t="s">
        <v>34</v>
      </c>
      <c r="E185" s="26" t="s">
        <v>83</v>
      </c>
      <c r="F185" s="27">
        <v>200</v>
      </c>
      <c r="G185" s="27">
        <v>5.2</v>
      </c>
      <c r="H185" s="27">
        <v>4.0999999999999996</v>
      </c>
      <c r="I185" s="27">
        <v>13.2</v>
      </c>
      <c r="J185" s="27">
        <v>111.2</v>
      </c>
      <c r="K185" s="28"/>
      <c r="L185" s="27"/>
    </row>
    <row r="186" spans="1:12" ht="12.75" customHeight="1">
      <c r="A186" s="22"/>
      <c r="B186" s="23"/>
      <c r="C186" s="24"/>
      <c r="D186" s="29" t="s">
        <v>35</v>
      </c>
      <c r="E186" s="26" t="s">
        <v>68</v>
      </c>
      <c r="F186" s="27">
        <v>70</v>
      </c>
      <c r="G186" s="27">
        <v>9.6999999999999993</v>
      </c>
      <c r="H186" s="27">
        <v>6.1</v>
      </c>
      <c r="I186" s="27">
        <v>8.1999999999999993</v>
      </c>
      <c r="J186" s="27">
        <v>127.1</v>
      </c>
      <c r="K186" s="28"/>
      <c r="L186" s="27"/>
    </row>
    <row r="187" spans="1:12" ht="12.75" customHeight="1">
      <c r="A187" s="22"/>
      <c r="B187" s="23"/>
      <c r="C187" s="24"/>
      <c r="D187" s="29" t="s">
        <v>36</v>
      </c>
      <c r="E187" s="26" t="s">
        <v>100</v>
      </c>
      <c r="F187" s="27">
        <v>180</v>
      </c>
      <c r="G187" s="27">
        <v>16.899999999999999</v>
      </c>
      <c r="H187" s="27">
        <v>4.9000000000000004</v>
      </c>
      <c r="I187" s="27">
        <v>28.2</v>
      </c>
      <c r="J187" s="27">
        <v>227.7</v>
      </c>
      <c r="K187" s="28"/>
      <c r="L187" s="27"/>
    </row>
    <row r="188" spans="1:12" ht="12.75" customHeight="1">
      <c r="A188" s="22"/>
      <c r="B188" s="23"/>
      <c r="C188" s="24"/>
      <c r="D188" s="29" t="s">
        <v>37</v>
      </c>
      <c r="E188" s="26" t="s">
        <v>107</v>
      </c>
      <c r="F188" s="27">
        <v>200</v>
      </c>
      <c r="G188" s="27">
        <v>0.2</v>
      </c>
      <c r="H188" s="27">
        <v>0.2</v>
      </c>
      <c r="I188" s="27">
        <v>29.8</v>
      </c>
      <c r="J188" s="27">
        <v>121.8</v>
      </c>
      <c r="K188" s="28"/>
      <c r="L188" s="27"/>
    </row>
    <row r="189" spans="1:12" ht="12.75" customHeight="1">
      <c r="A189" s="22"/>
      <c r="B189" s="23"/>
      <c r="C189" s="24"/>
      <c r="D189" s="29" t="s">
        <v>38</v>
      </c>
      <c r="E189" s="26" t="s">
        <v>47</v>
      </c>
      <c r="F189" s="27">
        <v>50</v>
      </c>
      <c r="G189" s="27">
        <v>3.5</v>
      </c>
      <c r="H189" s="27">
        <v>3.5</v>
      </c>
      <c r="I189" s="27">
        <v>23.4</v>
      </c>
      <c r="J189" s="27">
        <v>111.5</v>
      </c>
      <c r="K189" s="28"/>
      <c r="L189" s="27"/>
    </row>
    <row r="190" spans="1:12" ht="12.75" customHeight="1">
      <c r="A190" s="22"/>
      <c r="B190" s="23"/>
      <c r="C190" s="24"/>
      <c r="D190" s="29" t="s">
        <v>39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5"/>
      <c r="E191" s="26" t="s">
        <v>50</v>
      </c>
      <c r="F191" s="27">
        <v>50</v>
      </c>
      <c r="G191" s="27">
        <v>7.5</v>
      </c>
      <c r="H191" s="27">
        <v>17</v>
      </c>
      <c r="I191" s="27">
        <v>73</v>
      </c>
      <c r="J191" s="27">
        <v>229</v>
      </c>
      <c r="K191" s="28"/>
      <c r="L191" s="27"/>
    </row>
    <row r="192" spans="1:12" ht="12.75" customHeight="1">
      <c r="A192" s="22"/>
      <c r="B192" s="23"/>
      <c r="C192" s="24"/>
      <c r="D192" s="25"/>
      <c r="E192" s="26" t="s">
        <v>51</v>
      </c>
      <c r="F192" s="27">
        <v>100</v>
      </c>
      <c r="G192" s="27">
        <v>0.3</v>
      </c>
      <c r="H192" s="27">
        <v>0</v>
      </c>
      <c r="I192" s="27">
        <v>29.3</v>
      </c>
      <c r="J192" s="27">
        <v>118.4</v>
      </c>
      <c r="K192" s="28"/>
      <c r="L192" s="27"/>
    </row>
    <row r="193" spans="1:12" ht="12.75" customHeight="1">
      <c r="A193" s="30"/>
      <c r="B193" s="31"/>
      <c r="C193" s="32"/>
      <c r="D193" s="33" t="s">
        <v>31</v>
      </c>
      <c r="E193" s="34"/>
      <c r="F193" s="35">
        <f>SUM(F184:F192)</f>
        <v>880</v>
      </c>
      <c r="G193" s="35">
        <f>SUM(G184:G192)</f>
        <v>43.3</v>
      </c>
      <c r="H193" s="35">
        <f>SUM(H184:H192)</f>
        <v>35.799999999999997</v>
      </c>
      <c r="I193" s="35">
        <f>SUM(I184:I192)</f>
        <v>205.1</v>
      </c>
      <c r="J193" s="35">
        <f>SUM(J184:J192)</f>
        <v>1046.7</v>
      </c>
      <c r="K193" s="36"/>
      <c r="L193" s="35">
        <v>238</v>
      </c>
    </row>
    <row r="194" spans="1:12" ht="12.75" customHeight="1">
      <c r="A194" s="40">
        <f>A174</f>
        <v>2</v>
      </c>
      <c r="B194" s="41">
        <f>B174</f>
        <v>4</v>
      </c>
      <c r="C194" s="55" t="s">
        <v>40</v>
      </c>
      <c r="D194" s="55"/>
      <c r="E194" s="42"/>
      <c r="F194" s="43">
        <f>F183+F193</f>
        <v>1440</v>
      </c>
      <c r="G194" s="43">
        <f>G183+G193</f>
        <v>70.650000000000006</v>
      </c>
      <c r="H194" s="43">
        <f>H183+H193</f>
        <v>80.099999999999994</v>
      </c>
      <c r="I194" s="43">
        <f>I183+I193</f>
        <v>376.75</v>
      </c>
      <c r="J194" s="43">
        <f>J183+J193</f>
        <v>1971.4</v>
      </c>
      <c r="K194" s="43"/>
      <c r="L194" s="43"/>
    </row>
    <row r="195" spans="1:12" ht="15.75" customHeight="1">
      <c r="A195" s="15">
        <v>2</v>
      </c>
      <c r="B195" s="16">
        <v>5</v>
      </c>
      <c r="C195" s="17" t="s">
        <v>25</v>
      </c>
      <c r="D195" s="18" t="s">
        <v>26</v>
      </c>
      <c r="E195" s="19" t="s">
        <v>108</v>
      </c>
      <c r="F195" s="20">
        <v>180</v>
      </c>
      <c r="G195" s="20">
        <v>19.899999999999999</v>
      </c>
      <c r="H195" s="20">
        <v>20.52</v>
      </c>
      <c r="I195" s="20">
        <v>31.6</v>
      </c>
      <c r="J195" s="20">
        <v>390.68</v>
      </c>
      <c r="K195" s="21"/>
      <c r="L195" s="20"/>
    </row>
    <row r="196" spans="1:12" ht="14.25" customHeight="1">
      <c r="A196" s="22"/>
      <c r="B196" s="23"/>
      <c r="C196" s="24"/>
      <c r="D196" s="25" t="s">
        <v>33</v>
      </c>
      <c r="E196" s="26" t="s">
        <v>66</v>
      </c>
      <c r="F196" s="27">
        <v>50</v>
      </c>
      <c r="G196" s="27">
        <v>0.84</v>
      </c>
      <c r="H196" s="27">
        <v>0.15</v>
      </c>
      <c r="I196" s="27">
        <v>9.6199999999999992</v>
      </c>
      <c r="J196" s="27">
        <v>40.79</v>
      </c>
      <c r="K196" s="28"/>
      <c r="L196" s="27"/>
    </row>
    <row r="197" spans="1:12" ht="12.75" customHeight="1">
      <c r="A197" s="22"/>
      <c r="B197" s="23"/>
      <c r="C197" s="24"/>
      <c r="D197" s="29" t="s">
        <v>27</v>
      </c>
      <c r="E197" s="26" t="s">
        <v>91</v>
      </c>
      <c r="F197" s="27">
        <v>200</v>
      </c>
      <c r="G197" s="27">
        <v>0.3</v>
      </c>
      <c r="H197" s="27">
        <v>0</v>
      </c>
      <c r="I197" s="27">
        <v>29.3</v>
      </c>
      <c r="J197" s="27">
        <v>118.4</v>
      </c>
      <c r="K197" s="28"/>
      <c r="L197" s="27"/>
    </row>
    <row r="198" spans="1:12" ht="12.75" customHeight="1">
      <c r="A198" s="22"/>
      <c r="B198" s="23"/>
      <c r="C198" s="24"/>
      <c r="D198" s="29" t="s">
        <v>28</v>
      </c>
      <c r="E198" s="26" t="s">
        <v>47</v>
      </c>
      <c r="F198" s="27">
        <v>50</v>
      </c>
      <c r="G198" s="27">
        <v>3.5</v>
      </c>
      <c r="H198" s="27">
        <v>3.5</v>
      </c>
      <c r="I198" s="27">
        <v>23.4</v>
      </c>
      <c r="J198" s="27">
        <v>111.5</v>
      </c>
      <c r="K198" s="28"/>
      <c r="L198" s="27"/>
    </row>
    <row r="199" spans="1:12" ht="12.75" customHeight="1">
      <c r="A199" s="22"/>
      <c r="B199" s="23"/>
      <c r="C199" s="24"/>
      <c r="D199" s="29"/>
      <c r="E199" s="26" t="s">
        <v>44</v>
      </c>
      <c r="F199" s="27">
        <v>50</v>
      </c>
      <c r="G199" s="27">
        <v>4.95</v>
      </c>
      <c r="H199" s="27">
        <v>0.9</v>
      </c>
      <c r="I199" s="27">
        <v>25.05</v>
      </c>
      <c r="J199" s="27">
        <v>130.5</v>
      </c>
      <c r="K199" s="28"/>
      <c r="L199" s="27"/>
    </row>
    <row r="200" spans="1:12" ht="12.75" customHeight="1">
      <c r="A200" s="22"/>
      <c r="B200" s="23"/>
      <c r="C200" s="24"/>
      <c r="D200" s="29" t="s">
        <v>29</v>
      </c>
      <c r="E200" s="26"/>
      <c r="F200" s="27"/>
      <c r="G200" s="27"/>
      <c r="H200" s="27"/>
      <c r="I200" s="27"/>
      <c r="J200" s="27"/>
      <c r="K200" s="28"/>
      <c r="L200" s="27"/>
    </row>
    <row r="201" spans="1:12" ht="12.75" customHeight="1">
      <c r="A201" s="22"/>
      <c r="B201" s="23"/>
      <c r="C201" s="24"/>
      <c r="D201" s="25"/>
      <c r="E201" s="26" t="s">
        <v>30</v>
      </c>
      <c r="F201" s="27">
        <v>50</v>
      </c>
      <c r="G201" s="27">
        <v>7.5</v>
      </c>
      <c r="H201" s="27">
        <v>17</v>
      </c>
      <c r="I201" s="27">
        <v>73</v>
      </c>
      <c r="J201" s="27">
        <v>229</v>
      </c>
      <c r="K201" s="28"/>
      <c r="L201" s="27"/>
    </row>
    <row r="202" spans="1:12" ht="12.75" customHeight="1">
      <c r="A202" s="22"/>
      <c r="B202" s="23"/>
      <c r="C202" s="24"/>
      <c r="D202" s="25"/>
      <c r="E202" s="26"/>
      <c r="F202" s="27"/>
      <c r="G202" s="27"/>
      <c r="H202" s="27"/>
      <c r="I202" s="27"/>
      <c r="J202" s="27"/>
      <c r="K202" s="28"/>
      <c r="L202" s="27"/>
    </row>
    <row r="203" spans="1:12" ht="15.75" customHeight="1">
      <c r="A203" s="30"/>
      <c r="B203" s="31"/>
      <c r="C203" s="32"/>
      <c r="D203" s="33" t="s">
        <v>31</v>
      </c>
      <c r="E203" s="34"/>
      <c r="F203" s="35">
        <f>SUM(F195:F202)</f>
        <v>580</v>
      </c>
      <c r="G203" s="35">
        <f>SUM(G195:G202)</f>
        <v>36.989999999999995</v>
      </c>
      <c r="H203" s="35">
        <f>SUM(H195:H202)</f>
        <v>42.069999999999993</v>
      </c>
      <c r="I203" s="35">
        <f>SUM(I195:I202)</f>
        <v>191.96999999999997</v>
      </c>
      <c r="J203" s="35">
        <f>SUM(J195:J202)</f>
        <v>1020.87</v>
      </c>
      <c r="K203" s="36"/>
      <c r="L203" s="35">
        <v>160</v>
      </c>
    </row>
    <row r="204" spans="1:12" ht="12.75" customHeight="1">
      <c r="A204" s="37">
        <f>A195</f>
        <v>2</v>
      </c>
      <c r="B204" s="38">
        <f>B195</f>
        <v>5</v>
      </c>
      <c r="C204" s="39" t="s">
        <v>32</v>
      </c>
      <c r="D204" s="29" t="s">
        <v>33</v>
      </c>
      <c r="E204" s="26" t="s">
        <v>86</v>
      </c>
      <c r="F204" s="27">
        <v>50</v>
      </c>
      <c r="G204" s="27">
        <v>0.63</v>
      </c>
      <c r="H204" s="27">
        <v>3.56</v>
      </c>
      <c r="I204" s="27">
        <v>6.05</v>
      </c>
      <c r="J204" s="27">
        <v>57.25</v>
      </c>
      <c r="K204" s="28"/>
      <c r="L204" s="27"/>
    </row>
    <row r="205" spans="1:12" ht="12.75" customHeight="1">
      <c r="A205" s="22"/>
      <c r="B205" s="23"/>
      <c r="C205" s="24"/>
      <c r="D205" s="29" t="s">
        <v>34</v>
      </c>
      <c r="E205" s="26" t="s">
        <v>62</v>
      </c>
      <c r="F205" s="27">
        <v>200</v>
      </c>
      <c r="G205" s="27">
        <v>2.4</v>
      </c>
      <c r="H205" s="27">
        <v>4.3</v>
      </c>
      <c r="I205" s="27">
        <v>6.6</v>
      </c>
      <c r="J205" s="27">
        <v>75.099999999999994</v>
      </c>
      <c r="K205" s="28"/>
      <c r="L205" s="27"/>
    </row>
    <row r="206" spans="1:12" ht="12.75" customHeight="1">
      <c r="A206" s="22"/>
      <c r="B206" s="23"/>
      <c r="C206" s="24"/>
      <c r="D206" s="29" t="s">
        <v>35</v>
      </c>
      <c r="E206" s="26" t="s">
        <v>87</v>
      </c>
      <c r="F206" s="27">
        <v>70</v>
      </c>
      <c r="G206" s="27">
        <v>19.63</v>
      </c>
      <c r="H206" s="27">
        <v>13.77</v>
      </c>
      <c r="I206" s="27">
        <v>4.29</v>
      </c>
      <c r="J206" s="27">
        <v>228</v>
      </c>
      <c r="K206" s="28"/>
      <c r="L206" s="27"/>
    </row>
    <row r="207" spans="1:12" ht="12.75" customHeight="1">
      <c r="A207" s="22"/>
      <c r="B207" s="23"/>
      <c r="C207" s="24"/>
      <c r="D207" s="29" t="s">
        <v>36</v>
      </c>
      <c r="E207" s="26" t="s">
        <v>82</v>
      </c>
      <c r="F207" s="27">
        <v>180</v>
      </c>
      <c r="G207" s="27">
        <v>5.2</v>
      </c>
      <c r="H207" s="27">
        <v>4.2</v>
      </c>
      <c r="I207" s="27">
        <v>25.8</v>
      </c>
      <c r="J207" s="27">
        <v>161.4</v>
      </c>
      <c r="K207" s="28"/>
      <c r="L207" s="27"/>
    </row>
    <row r="208" spans="1:12" ht="12.75" customHeight="1">
      <c r="A208" s="22"/>
      <c r="B208" s="23"/>
      <c r="C208" s="24"/>
      <c r="D208" s="29"/>
      <c r="E208" s="26" t="s">
        <v>88</v>
      </c>
      <c r="F208" s="27">
        <v>20</v>
      </c>
      <c r="G208" s="27">
        <v>0.63</v>
      </c>
      <c r="H208" s="27">
        <v>3.35</v>
      </c>
      <c r="I208" s="27">
        <v>3.03</v>
      </c>
      <c r="J208" s="27">
        <v>45.1</v>
      </c>
      <c r="K208" s="28"/>
      <c r="L208" s="27"/>
    </row>
    <row r="209" spans="1:12" ht="12.75" customHeight="1">
      <c r="A209" s="22"/>
      <c r="B209" s="23"/>
      <c r="C209" s="24"/>
      <c r="D209" s="29" t="s">
        <v>37</v>
      </c>
      <c r="E209" s="26" t="s">
        <v>63</v>
      </c>
      <c r="F209" s="27">
        <v>200</v>
      </c>
      <c r="G209" s="27">
        <v>0.6</v>
      </c>
      <c r="H209" s="27">
        <v>0</v>
      </c>
      <c r="I209" s="27">
        <v>21.8</v>
      </c>
      <c r="J209" s="27">
        <v>89.6</v>
      </c>
      <c r="K209" s="28"/>
      <c r="L209" s="27"/>
    </row>
    <row r="210" spans="1:12" ht="12.75" customHeight="1">
      <c r="A210" s="22"/>
      <c r="B210" s="23"/>
      <c r="C210" s="24"/>
      <c r="D210" s="29" t="s">
        <v>38</v>
      </c>
      <c r="E210" s="26" t="s">
        <v>47</v>
      </c>
      <c r="F210" s="27">
        <v>50</v>
      </c>
      <c r="G210" s="27">
        <v>3.5</v>
      </c>
      <c r="H210" s="27">
        <v>3.5</v>
      </c>
      <c r="I210" s="27">
        <v>23.4</v>
      </c>
      <c r="J210" s="27">
        <v>111.5</v>
      </c>
      <c r="K210" s="28"/>
      <c r="L210" s="27"/>
    </row>
    <row r="211" spans="1:12" ht="12.75" customHeight="1">
      <c r="A211" s="22"/>
      <c r="B211" s="23"/>
      <c r="C211" s="24"/>
      <c r="D211" s="29" t="s">
        <v>39</v>
      </c>
      <c r="E211" s="26"/>
      <c r="F211" s="27"/>
      <c r="G211" s="27"/>
      <c r="H211" s="27"/>
      <c r="I211" s="27"/>
      <c r="J211" s="27"/>
      <c r="K211" s="28"/>
      <c r="L211" s="27"/>
    </row>
    <row r="212" spans="1:12" ht="12.75" customHeight="1">
      <c r="A212" s="22"/>
      <c r="B212" s="23"/>
      <c r="C212" s="24"/>
      <c r="D212" s="25"/>
      <c r="E212" s="26" t="s">
        <v>50</v>
      </c>
      <c r="F212" s="27">
        <v>50</v>
      </c>
      <c r="G212" s="27">
        <v>7.5</v>
      </c>
      <c r="H212" s="27">
        <v>17</v>
      </c>
      <c r="I212" s="27">
        <v>73</v>
      </c>
      <c r="J212" s="27">
        <v>229</v>
      </c>
      <c r="K212" s="28"/>
      <c r="L212" s="27"/>
    </row>
    <row r="213" spans="1:12" ht="12.75" customHeight="1">
      <c r="A213" s="22"/>
      <c r="B213" s="23"/>
      <c r="C213" s="24"/>
      <c r="D213" s="25"/>
      <c r="E213" s="26" t="s">
        <v>51</v>
      </c>
      <c r="F213" s="27">
        <v>100</v>
      </c>
      <c r="G213" s="27">
        <v>0.3</v>
      </c>
      <c r="H213" s="27">
        <v>0</v>
      </c>
      <c r="I213" s="27">
        <v>29.3</v>
      </c>
      <c r="J213" s="27">
        <v>118.4</v>
      </c>
      <c r="K213" s="28"/>
      <c r="L213" s="27"/>
    </row>
    <row r="214" spans="1:12" ht="12.75" customHeight="1">
      <c r="A214" s="30"/>
      <c r="B214" s="31"/>
      <c r="C214" s="32"/>
      <c r="D214" s="33" t="s">
        <v>31</v>
      </c>
      <c r="E214" s="34"/>
      <c r="F214" s="35">
        <f>SUM(F204:F213)</f>
        <v>920</v>
      </c>
      <c r="G214" s="35">
        <f>SUM(G204:G213)</f>
        <v>40.39</v>
      </c>
      <c r="H214" s="35">
        <f>SUM(H204:H213)</f>
        <v>49.68</v>
      </c>
      <c r="I214" s="35">
        <f>SUM(I204:I213)</f>
        <v>193.27</v>
      </c>
      <c r="J214" s="35">
        <f>SUM(J204:J213)</f>
        <v>1115.3500000000001</v>
      </c>
      <c r="K214" s="36"/>
      <c r="L214" s="35">
        <v>238</v>
      </c>
    </row>
    <row r="215" spans="1:12" ht="12.75" customHeight="1">
      <c r="A215" s="40">
        <f>A195</f>
        <v>2</v>
      </c>
      <c r="B215" s="41">
        <f>B195</f>
        <v>5</v>
      </c>
      <c r="C215" s="55" t="s">
        <v>40</v>
      </c>
      <c r="D215" s="55"/>
      <c r="E215" s="42"/>
      <c r="F215" s="43">
        <f>F203+F214</f>
        <v>1500</v>
      </c>
      <c r="G215" s="43">
        <f>G203+G214</f>
        <v>77.38</v>
      </c>
      <c r="H215" s="43">
        <f>H203+H214</f>
        <v>91.75</v>
      </c>
      <c r="I215" s="43">
        <f>I203+I214</f>
        <v>385.24</v>
      </c>
      <c r="J215" s="43">
        <f>J203+J214</f>
        <v>2136.2200000000003</v>
      </c>
      <c r="K215" s="43"/>
      <c r="L215" s="43"/>
    </row>
    <row r="216" spans="1:12" ht="12.75" customHeight="1">
      <c r="A216" s="47"/>
      <c r="B216" s="48"/>
      <c r="C216" s="56" t="s">
        <v>42</v>
      </c>
      <c r="D216" s="56"/>
      <c r="E216" s="56"/>
      <c r="F216" s="49">
        <f>(F26+F45+F67+F89+F110+F130+F151+F173+F194+F215)/(IF(F26=0,0,1)+IF(F45=0,0,1)+IF(F67=0,0,1)+IF(F89=0,0,1)+IF(F110=0,0,1)+IF(F130=0,0,1)+IF(F151=0,0,1)+IF(F173=0,0,1)+IF(F194=0,0,1)+IF(F215=0,0,1))</f>
        <v>1475.5</v>
      </c>
      <c r="G216" s="49">
        <f>(G26+G45+G67+G89+G110+G130+G151+G173+G194+G215)/(IF(G26=0,0,1)+IF(G45=0,0,1)+IF(G67=0,0,1)+IF(G89=0,0,1)+IF(G110=0,0,1)+IF(G130=0,0,1)+IF(G151=0,0,1)+IF(G173=0,0,1)+IF(G194=0,0,1)+IF(G215=0,0,1))</f>
        <v>67.915999999999997</v>
      </c>
      <c r="H216" s="49">
        <f>(H26+H45+H67+H89+H110+H130+H151+H173+H194+H215)/(IF(H26=0,0,1)+IF(H45=0,0,1)+IF(H67=0,0,1)+IF(H89=0,0,1)+IF(H110=0,0,1)+IF(H130=0,0,1)+IF(H151=0,0,1)+IF(H173=0,0,1)+IF(H194=0,0,1)+IF(H215=0,0,1))</f>
        <v>82.481999999999999</v>
      </c>
      <c r="I216" s="49">
        <f>(I26+I45+I67+I89+I110+I130+I151+I173+I194+I215)/(IF(I26=0,0,1)+IF(I45=0,0,1)+IF(I67=0,0,1)+IF(I89=0,0,1)+IF(I110=0,0,1)+IF(I130=0,0,1)+IF(I151=0,0,1)+IF(I173=0,0,1)+IF(I194=0,0,1)+IF(I215=0,0,1))</f>
        <v>371.93700000000001</v>
      </c>
      <c r="J216" s="49">
        <f>(J26+J45+J67+J89+J110+J130+J151+J173+J194+J215)/(IF(J26=0,0,1)+IF(J45=0,0,1)+IF(J67=0,0,1)+IF(J89=0,0,1)+IF(J110=0,0,1)+IF(J130=0,0,1)+IF(J151=0,0,1)+IF(J173=0,0,1)+IF(J194=0,0,1)+IF(J215=0,0,1))</f>
        <v>2018.8710000000003</v>
      </c>
      <c r="K216" s="49"/>
      <c r="L216" s="49"/>
    </row>
  </sheetData>
  <mergeCells count="14">
    <mergeCell ref="C173:D173"/>
    <mergeCell ref="C194:D194"/>
    <mergeCell ref="C215:D215"/>
    <mergeCell ref="C216:E216"/>
    <mergeCell ref="C67:D67"/>
    <mergeCell ref="C89:D89"/>
    <mergeCell ref="C110:D110"/>
    <mergeCell ref="C130:D130"/>
    <mergeCell ref="C151:D151"/>
    <mergeCell ref="C1:E1"/>
    <mergeCell ref="H1:K1"/>
    <mergeCell ref="H2:K2"/>
    <mergeCell ref="C26:D26"/>
    <mergeCell ref="C45:D45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ЗАВУЧ</cp:lastModifiedBy>
  <cp:revision>2</cp:revision>
  <dcterms:created xsi:type="dcterms:W3CDTF">2022-05-16T14:23:56Z</dcterms:created>
  <dcterms:modified xsi:type="dcterms:W3CDTF">2024-01-16T07:45:50Z</dcterms:modified>
  <dc:language>ru-RU</dc:language>
</cp:coreProperties>
</file>